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/>
  </bookViews>
  <sheets>
    <sheet name="คำนวณเอง" sheetId="2" r:id="rId1"/>
    <sheet name="Sheet3" sheetId="3" r:id="rId2"/>
  </sheets>
  <definedNames>
    <definedName name="_xlnm.Print_Titles" localSheetId="0">คำนวณเอง!$1:$3</definedName>
  </definedNames>
  <calcPr calcId="124519" fullCalcOnLoad="1"/>
</workbook>
</file>

<file path=xl/calcChain.xml><?xml version="1.0" encoding="utf-8"?>
<calcChain xmlns="http://schemas.openxmlformats.org/spreadsheetml/2006/main">
  <c r="C1" i="3"/>
  <c r="B102" i="2"/>
  <c r="C102" s="1"/>
  <c r="B103"/>
  <c r="C103" s="1"/>
  <c r="B104"/>
  <c r="C104" s="1"/>
  <c r="B105"/>
  <c r="C105" s="1"/>
  <c r="B106"/>
  <c r="C106" s="1"/>
  <c r="B107"/>
  <c r="C107" s="1"/>
  <c r="B108"/>
  <c r="C108" s="1"/>
  <c r="B109"/>
  <c r="C109" s="1"/>
  <c r="B110"/>
  <c r="C110" s="1"/>
  <c r="B111"/>
  <c r="C111" s="1"/>
  <c r="B112"/>
  <c r="C112" s="1"/>
  <c r="B113"/>
  <c r="C113" s="1"/>
  <c r="B561"/>
  <c r="C561" s="1"/>
  <c r="B560"/>
  <c r="C560" s="1"/>
  <c r="B559"/>
  <c r="C559" s="1"/>
  <c r="B558"/>
  <c r="C558" s="1"/>
  <c r="B557"/>
  <c r="C557" s="1"/>
  <c r="B556"/>
  <c r="C556" s="1"/>
  <c r="B555"/>
  <c r="C555" s="1"/>
  <c r="B554"/>
  <c r="C554" s="1"/>
  <c r="B553"/>
  <c r="C553" s="1"/>
  <c r="B552"/>
  <c r="C552" s="1"/>
  <c r="B551"/>
  <c r="C551" s="1"/>
  <c r="B550"/>
  <c r="C550" s="1"/>
  <c r="B547"/>
  <c r="C547" s="1"/>
  <c r="B546"/>
  <c r="C546" s="1"/>
  <c r="B545"/>
  <c r="C545" s="1"/>
  <c r="B544"/>
  <c r="C544" s="1"/>
  <c r="B543"/>
  <c r="C543" s="1"/>
  <c r="B542"/>
  <c r="C542" s="1"/>
  <c r="B541"/>
  <c r="C541" s="1"/>
  <c r="B540"/>
  <c r="C540" s="1"/>
  <c r="B539"/>
  <c r="C539" s="1"/>
  <c r="B538"/>
  <c r="C538" s="1"/>
  <c r="B537"/>
  <c r="C537" s="1"/>
  <c r="B536"/>
  <c r="C536" s="1"/>
  <c r="B533"/>
  <c r="C533" s="1"/>
  <c r="B532"/>
  <c r="C532" s="1"/>
  <c r="B531"/>
  <c r="C531" s="1"/>
  <c r="B530"/>
  <c r="C530" s="1"/>
  <c r="B529"/>
  <c r="C529" s="1"/>
  <c r="B528"/>
  <c r="C528" s="1"/>
  <c r="B527"/>
  <c r="C527" s="1"/>
  <c r="B526"/>
  <c r="C526" s="1"/>
  <c r="B525"/>
  <c r="C525" s="1"/>
  <c r="B524"/>
  <c r="C524" s="1"/>
  <c r="B523"/>
  <c r="C523" s="1"/>
  <c r="B522"/>
  <c r="C522" s="1"/>
  <c r="B519"/>
  <c r="C519" s="1"/>
  <c r="B518"/>
  <c r="C518" s="1"/>
  <c r="B517"/>
  <c r="C517" s="1"/>
  <c r="B516"/>
  <c r="C516" s="1"/>
  <c r="B515"/>
  <c r="C515" s="1"/>
  <c r="B514"/>
  <c r="C514" s="1"/>
  <c r="B513"/>
  <c r="C513" s="1"/>
  <c r="B512"/>
  <c r="C512" s="1"/>
  <c r="B511"/>
  <c r="C511" s="1"/>
  <c r="B510"/>
  <c r="C510" s="1"/>
  <c r="B509"/>
  <c r="C509" s="1"/>
  <c r="B508"/>
  <c r="C508" s="1"/>
  <c r="B505"/>
  <c r="C505" s="1"/>
  <c r="B504"/>
  <c r="C504" s="1"/>
  <c r="B503"/>
  <c r="C503" s="1"/>
  <c r="B502"/>
  <c r="C502" s="1"/>
  <c r="B501"/>
  <c r="C501" s="1"/>
  <c r="B500"/>
  <c r="C500" s="1"/>
  <c r="B499"/>
  <c r="C499" s="1"/>
  <c r="B498"/>
  <c r="C498" s="1"/>
  <c r="B497"/>
  <c r="C497" s="1"/>
  <c r="B496"/>
  <c r="C496" s="1"/>
  <c r="B495"/>
  <c r="C495" s="1"/>
  <c r="B494"/>
  <c r="C494" s="1"/>
  <c r="B491"/>
  <c r="C491" s="1"/>
  <c r="B490"/>
  <c r="C490" s="1"/>
  <c r="B489"/>
  <c r="C489" s="1"/>
  <c r="B488"/>
  <c r="C488" s="1"/>
  <c r="B487"/>
  <c r="C487" s="1"/>
  <c r="B486"/>
  <c r="C486" s="1"/>
  <c r="B485"/>
  <c r="C485" s="1"/>
  <c r="B484"/>
  <c r="C484" s="1"/>
  <c r="B483"/>
  <c r="C483" s="1"/>
  <c r="B482"/>
  <c r="C482" s="1"/>
  <c r="B481"/>
  <c r="C481" s="1"/>
  <c r="B480"/>
  <c r="C480" s="1"/>
  <c r="B477"/>
  <c r="C477" s="1"/>
  <c r="B476"/>
  <c r="C476"/>
  <c r="B475"/>
  <c r="C475" s="1"/>
  <c r="B474"/>
  <c r="C474" s="1"/>
  <c r="B473"/>
  <c r="C473" s="1"/>
  <c r="B472"/>
  <c r="C472" s="1"/>
  <c r="B471"/>
  <c r="C471" s="1"/>
  <c r="B470"/>
  <c r="C470" s="1"/>
  <c r="B469"/>
  <c r="C469" s="1"/>
  <c r="B468"/>
  <c r="C468" s="1"/>
  <c r="B467"/>
  <c r="C467" s="1"/>
  <c r="B466"/>
  <c r="C466" s="1"/>
  <c r="B463"/>
  <c r="C463" s="1"/>
  <c r="B462"/>
  <c r="C462" s="1"/>
  <c r="B461"/>
  <c r="C461" s="1"/>
  <c r="B460"/>
  <c r="C460" s="1"/>
  <c r="B459"/>
  <c r="C459" s="1"/>
  <c r="B458"/>
  <c r="C458" s="1"/>
  <c r="B457"/>
  <c r="C457" s="1"/>
  <c r="B456"/>
  <c r="C456" s="1"/>
  <c r="B455"/>
  <c r="C455" s="1"/>
  <c r="B454"/>
  <c r="C454" s="1"/>
  <c r="B453"/>
  <c r="C453" s="1"/>
  <c r="B452"/>
  <c r="C452" s="1"/>
  <c r="B449"/>
  <c r="C449" s="1"/>
  <c r="B448"/>
  <c r="C448" s="1"/>
  <c r="B447"/>
  <c r="C447" s="1"/>
  <c r="B446"/>
  <c r="C446" s="1"/>
  <c r="B445"/>
  <c r="C445" s="1"/>
  <c r="B444"/>
  <c r="C444" s="1"/>
  <c r="B443"/>
  <c r="C443" s="1"/>
  <c r="B442"/>
  <c r="C442" s="1"/>
  <c r="B441"/>
  <c r="C441" s="1"/>
  <c r="B440"/>
  <c r="C440" s="1"/>
  <c r="B439"/>
  <c r="C439" s="1"/>
  <c r="B438"/>
  <c r="C438" s="1"/>
  <c r="B435"/>
  <c r="C435" s="1"/>
  <c r="B434"/>
  <c r="C434" s="1"/>
  <c r="B433"/>
  <c r="C433" s="1"/>
  <c r="B432"/>
  <c r="C432" s="1"/>
  <c r="B431"/>
  <c r="C431" s="1"/>
  <c r="B430"/>
  <c r="C430"/>
  <c r="B429"/>
  <c r="C429" s="1"/>
  <c r="B428"/>
  <c r="C428" s="1"/>
  <c r="B427"/>
  <c r="C427" s="1"/>
  <c r="B426"/>
  <c r="C426" s="1"/>
  <c r="B425"/>
  <c r="C425" s="1"/>
  <c r="B424"/>
  <c r="C424" s="1"/>
  <c r="B421"/>
  <c r="C421" s="1"/>
  <c r="B420"/>
  <c r="C420" s="1"/>
  <c r="B419"/>
  <c r="C419" s="1"/>
  <c r="B418"/>
  <c r="C418" s="1"/>
  <c r="B417"/>
  <c r="C417" s="1"/>
  <c r="B416"/>
  <c r="C416" s="1"/>
  <c r="B415"/>
  <c r="C415" s="1"/>
  <c r="B414"/>
  <c r="C414" s="1"/>
  <c r="B413"/>
  <c r="C413" s="1"/>
  <c r="B412"/>
  <c r="C412" s="1"/>
  <c r="B411"/>
  <c r="C411" s="1"/>
  <c r="B410"/>
  <c r="C410" s="1"/>
  <c r="B407"/>
  <c r="C407" s="1"/>
  <c r="B406"/>
  <c r="C406" s="1"/>
  <c r="B405"/>
  <c r="C405" s="1"/>
  <c r="B404"/>
  <c r="C404" s="1"/>
  <c r="B403"/>
  <c r="C403" s="1"/>
  <c r="B402"/>
  <c r="C402"/>
  <c r="B401"/>
  <c r="C401" s="1"/>
  <c r="B400"/>
  <c r="C400" s="1"/>
  <c r="B399"/>
  <c r="C399" s="1"/>
  <c r="B398"/>
  <c r="C398" s="1"/>
  <c r="B397"/>
  <c r="C397" s="1"/>
  <c r="B396"/>
  <c r="C396" s="1"/>
  <c r="B393"/>
  <c r="C393" s="1"/>
  <c r="B392"/>
  <c r="C392" s="1"/>
  <c r="B391"/>
  <c r="C391" s="1"/>
  <c r="B390"/>
  <c r="C390" s="1"/>
  <c r="B389"/>
  <c r="C389" s="1"/>
  <c r="B388"/>
  <c r="C388" s="1"/>
  <c r="B387"/>
  <c r="C387" s="1"/>
  <c r="B386"/>
  <c r="C386" s="1"/>
  <c r="B385"/>
  <c r="C385" s="1"/>
  <c r="B384"/>
  <c r="C384" s="1"/>
  <c r="B383"/>
  <c r="C383" s="1"/>
  <c r="B382"/>
  <c r="C382" s="1"/>
  <c r="B379"/>
  <c r="C379" s="1"/>
  <c r="B378"/>
  <c r="C378" s="1"/>
  <c r="B377"/>
  <c r="C377" s="1"/>
  <c r="B376"/>
  <c r="C376" s="1"/>
  <c r="B375"/>
  <c r="C375" s="1"/>
  <c r="B374"/>
  <c r="C374" s="1"/>
  <c r="B373"/>
  <c r="C373" s="1"/>
  <c r="B372"/>
  <c r="C372" s="1"/>
  <c r="B371"/>
  <c r="C371" s="1"/>
  <c r="B370"/>
  <c r="C370" s="1"/>
  <c r="B369"/>
  <c r="C369" s="1"/>
  <c r="B368"/>
  <c r="C368" s="1"/>
  <c r="B365"/>
  <c r="C365" s="1"/>
  <c r="B364"/>
  <c r="C364"/>
  <c r="B363"/>
  <c r="C363" s="1"/>
  <c r="B362"/>
  <c r="C362" s="1"/>
  <c r="B361"/>
  <c r="C361" s="1"/>
  <c r="B360"/>
  <c r="C360" s="1"/>
  <c r="B359"/>
  <c r="C359" s="1"/>
  <c r="B358"/>
  <c r="C358" s="1"/>
  <c r="B357"/>
  <c r="C357" s="1"/>
  <c r="B356"/>
  <c r="C356" s="1"/>
  <c r="B355"/>
  <c r="C355" s="1"/>
  <c r="B354"/>
  <c r="C354" s="1"/>
  <c r="B351"/>
  <c r="C351" s="1"/>
  <c r="B350"/>
  <c r="C350" s="1"/>
  <c r="B349"/>
  <c r="C349" s="1"/>
  <c r="B348"/>
  <c r="C348" s="1"/>
  <c r="B347"/>
  <c r="C347" s="1"/>
  <c r="B346"/>
  <c r="C346" s="1"/>
  <c r="B345"/>
  <c r="C345" s="1"/>
  <c r="B344"/>
  <c r="C344" s="1"/>
  <c r="B343"/>
  <c r="C343" s="1"/>
  <c r="B342"/>
  <c r="C342" s="1"/>
  <c r="B341"/>
  <c r="C341" s="1"/>
  <c r="B340"/>
  <c r="C340" s="1"/>
  <c r="B337"/>
  <c r="C337" s="1"/>
  <c r="B336"/>
  <c r="C336"/>
  <c r="B335"/>
  <c r="C335" s="1"/>
  <c r="B334"/>
  <c r="C334" s="1"/>
  <c r="B333"/>
  <c r="C333" s="1"/>
  <c r="B332"/>
  <c r="C332" s="1"/>
  <c r="B331"/>
  <c r="C331" s="1"/>
  <c r="B330"/>
  <c r="C330" s="1"/>
  <c r="B329"/>
  <c r="C329" s="1"/>
  <c r="B328"/>
  <c r="C328" s="1"/>
  <c r="B327"/>
  <c r="C327" s="1"/>
  <c r="B326"/>
  <c r="C326" s="1"/>
  <c r="B323"/>
  <c r="C323" s="1"/>
  <c r="B322"/>
  <c r="C322" s="1"/>
  <c r="B321"/>
  <c r="C321" s="1"/>
  <c r="B320"/>
  <c r="C320" s="1"/>
  <c r="B319"/>
  <c r="C319" s="1"/>
  <c r="B318"/>
  <c r="C318" s="1"/>
  <c r="B317"/>
  <c r="C317" s="1"/>
  <c r="B316"/>
  <c r="C316" s="1"/>
  <c r="B315"/>
  <c r="C315" s="1"/>
  <c r="B314"/>
  <c r="C314" s="1"/>
  <c r="B313"/>
  <c r="C313" s="1"/>
  <c r="B312"/>
  <c r="C312" s="1"/>
  <c r="B309"/>
  <c r="C309" s="1"/>
  <c r="B308"/>
  <c r="C308" s="1"/>
  <c r="B307"/>
  <c r="C307" s="1"/>
  <c r="B306"/>
  <c r="C306" s="1"/>
  <c r="B305"/>
  <c r="C305" s="1"/>
  <c r="B304"/>
  <c r="C304" s="1"/>
  <c r="B303"/>
  <c r="C303" s="1"/>
  <c r="B302"/>
  <c r="C302" s="1"/>
  <c r="B301"/>
  <c r="C301" s="1"/>
  <c r="B300"/>
  <c r="C300" s="1"/>
  <c r="B299"/>
  <c r="C299" s="1"/>
  <c r="B298"/>
  <c r="C298" s="1"/>
  <c r="B295"/>
  <c r="C295" s="1"/>
  <c r="B294"/>
  <c r="C294" s="1"/>
  <c r="B293"/>
  <c r="C293" s="1"/>
  <c r="B292"/>
  <c r="C292" s="1"/>
  <c r="B291"/>
  <c r="C291" s="1"/>
  <c r="B290"/>
  <c r="C290" s="1"/>
  <c r="B289"/>
  <c r="C289" s="1"/>
  <c r="B288"/>
  <c r="C288" s="1"/>
  <c r="B287"/>
  <c r="C287" s="1"/>
  <c r="B286"/>
  <c r="C286" s="1"/>
  <c r="B285"/>
  <c r="C285" s="1"/>
  <c r="B284"/>
  <c r="C284" s="1"/>
  <c r="B281"/>
  <c r="C281" s="1"/>
  <c r="B280"/>
  <c r="C280" s="1"/>
  <c r="B279"/>
  <c r="C279" s="1"/>
  <c r="B278"/>
  <c r="C278" s="1"/>
  <c r="B277"/>
  <c r="C277" s="1"/>
  <c r="B276"/>
  <c r="C276"/>
  <c r="B275"/>
  <c r="C275" s="1"/>
  <c r="B274"/>
  <c r="C274" s="1"/>
  <c r="B273"/>
  <c r="C273" s="1"/>
  <c r="B272"/>
  <c r="C272" s="1"/>
  <c r="B271"/>
  <c r="C271" s="1"/>
  <c r="B270"/>
  <c r="C270" s="1"/>
  <c r="B267"/>
  <c r="C267" s="1"/>
  <c r="B266"/>
  <c r="C266" s="1"/>
  <c r="B265"/>
  <c r="C265" s="1"/>
  <c r="B264"/>
  <c r="C264" s="1"/>
  <c r="B263"/>
  <c r="C263" s="1"/>
  <c r="B262"/>
  <c r="C262" s="1"/>
  <c r="B261"/>
  <c r="C261" s="1"/>
  <c r="B260"/>
  <c r="C260" s="1"/>
  <c r="B259"/>
  <c r="C259" s="1"/>
  <c r="B258"/>
  <c r="C258"/>
  <c r="B257"/>
  <c r="C257" s="1"/>
  <c r="B256"/>
  <c r="C256" s="1"/>
  <c r="B253"/>
  <c r="C253" s="1"/>
  <c r="B252"/>
  <c r="C252" s="1"/>
  <c r="B251"/>
  <c r="C251" s="1"/>
  <c r="B250"/>
  <c r="C250" s="1"/>
  <c r="B249"/>
  <c r="C249" s="1"/>
  <c r="B248"/>
  <c r="C248" s="1"/>
  <c r="B247"/>
  <c r="C247" s="1"/>
  <c r="B246"/>
  <c r="C246" s="1"/>
  <c r="B245"/>
  <c r="C245" s="1"/>
  <c r="B244"/>
  <c r="C244" s="1"/>
  <c r="B243"/>
  <c r="C243" s="1"/>
  <c r="B242"/>
  <c r="C242" s="1"/>
  <c r="B239"/>
  <c r="C239" s="1"/>
  <c r="B238"/>
  <c r="C238"/>
  <c r="B237"/>
  <c r="C237" s="1"/>
  <c r="B236"/>
  <c r="C236" s="1"/>
  <c r="B235"/>
  <c r="C235" s="1"/>
  <c r="B234"/>
  <c r="C234" s="1"/>
  <c r="B233"/>
  <c r="C233" s="1"/>
  <c r="B232"/>
  <c r="C232" s="1"/>
  <c r="B231"/>
  <c r="C231" s="1"/>
  <c r="B230"/>
  <c r="C230" s="1"/>
  <c r="B229"/>
  <c r="C229" s="1"/>
  <c r="B228"/>
  <c r="C228" s="1"/>
  <c r="B225"/>
  <c r="C225" s="1"/>
  <c r="B224"/>
  <c r="C224" s="1"/>
  <c r="B223"/>
  <c r="C223" s="1"/>
  <c r="B222"/>
  <c r="C222" s="1"/>
  <c r="B221"/>
  <c r="C221" s="1"/>
  <c r="B220"/>
  <c r="C220" s="1"/>
  <c r="B219"/>
  <c r="C219" s="1"/>
  <c r="B218"/>
  <c r="C218" s="1"/>
  <c r="B217"/>
  <c r="C217" s="1"/>
  <c r="B216"/>
  <c r="C216" s="1"/>
  <c r="B215"/>
  <c r="C215" s="1"/>
  <c r="B214"/>
  <c r="C214" s="1"/>
  <c r="B211"/>
  <c r="C211" s="1"/>
  <c r="B210"/>
  <c r="C210" s="1"/>
  <c r="B209"/>
  <c r="C209" s="1"/>
  <c r="B208"/>
  <c r="C208" s="1"/>
  <c r="B207"/>
  <c r="C207" s="1"/>
  <c r="B206"/>
  <c r="C206" s="1"/>
  <c r="B205"/>
  <c r="C205" s="1"/>
  <c r="B204"/>
  <c r="C204" s="1"/>
  <c r="B203"/>
  <c r="C203" s="1"/>
  <c r="B202"/>
  <c r="C202" s="1"/>
  <c r="B201"/>
  <c r="C201" s="1"/>
  <c r="B200"/>
  <c r="C200" s="1"/>
  <c r="B197"/>
  <c r="C197" s="1"/>
  <c r="B196"/>
  <c r="C196" s="1"/>
  <c r="B195"/>
  <c r="C195" s="1"/>
  <c r="B194"/>
  <c r="C194" s="1"/>
  <c r="B193"/>
  <c r="C193" s="1"/>
  <c r="B192"/>
  <c r="C192" s="1"/>
  <c r="B191"/>
  <c r="C191" s="1"/>
  <c r="B190"/>
  <c r="C190" s="1"/>
  <c r="B189"/>
  <c r="C189" s="1"/>
  <c r="B188"/>
  <c r="C188" s="1"/>
  <c r="B187"/>
  <c r="C187" s="1"/>
  <c r="B186"/>
  <c r="C186" s="1"/>
  <c r="B183"/>
  <c r="C183" s="1"/>
  <c r="B182"/>
  <c r="C182"/>
  <c r="B181"/>
  <c r="C181" s="1"/>
  <c r="B180"/>
  <c r="C180" s="1"/>
  <c r="B179"/>
  <c r="C179" s="1"/>
  <c r="B178"/>
  <c r="C178" s="1"/>
  <c r="B177"/>
  <c r="C177" s="1"/>
  <c r="B176"/>
  <c r="C176" s="1"/>
  <c r="B175"/>
  <c r="C175" s="1"/>
  <c r="B174"/>
  <c r="C174" s="1"/>
  <c r="B173"/>
  <c r="C173" s="1"/>
  <c r="B172"/>
  <c r="C172" s="1"/>
  <c r="B169"/>
  <c r="C169" s="1"/>
  <c r="B168"/>
  <c r="C168" s="1"/>
  <c r="B167"/>
  <c r="C167" s="1"/>
  <c r="B166"/>
  <c r="C166" s="1"/>
  <c r="B165"/>
  <c r="C165" s="1"/>
  <c r="B164"/>
  <c r="C164"/>
  <c r="B163"/>
  <c r="C163" s="1"/>
  <c r="B162"/>
  <c r="C162" s="1"/>
  <c r="B161"/>
  <c r="C161" s="1"/>
  <c r="B160"/>
  <c r="C160" s="1"/>
  <c r="B159"/>
  <c r="C159" s="1"/>
  <c r="B158"/>
  <c r="C158" s="1"/>
  <c r="B155"/>
  <c r="C155" s="1"/>
  <c r="B154"/>
  <c r="C154" s="1"/>
  <c r="B153"/>
  <c r="C153" s="1"/>
  <c r="B152"/>
  <c r="C152" s="1"/>
  <c r="B151"/>
  <c r="C151" s="1"/>
  <c r="B150"/>
  <c r="C150" s="1"/>
  <c r="B149"/>
  <c r="C149" s="1"/>
  <c r="B148"/>
  <c r="C148" s="1"/>
  <c r="B147"/>
  <c r="C147" s="1"/>
  <c r="B146"/>
  <c r="C146" s="1"/>
  <c r="B145"/>
  <c r="C145" s="1"/>
  <c r="B144"/>
  <c r="C144" s="1"/>
  <c r="B141"/>
  <c r="C141" s="1"/>
  <c r="B140"/>
  <c r="C140" s="1"/>
  <c r="B139"/>
  <c r="C139" s="1"/>
  <c r="B138"/>
  <c r="C138" s="1"/>
  <c r="B137"/>
  <c r="C137" s="1"/>
  <c r="B136"/>
  <c r="C136" s="1"/>
  <c r="B135"/>
  <c r="C135" s="1"/>
  <c r="B134"/>
  <c r="C134" s="1"/>
  <c r="B133"/>
  <c r="C133" s="1"/>
  <c r="B132"/>
  <c r="C132" s="1"/>
  <c r="B131"/>
  <c r="C131" s="1"/>
  <c r="B130"/>
  <c r="C130" s="1"/>
  <c r="B127"/>
  <c r="C127" s="1"/>
  <c r="B126"/>
  <c r="C126" s="1"/>
  <c r="B125"/>
  <c r="C125" s="1"/>
  <c r="B124"/>
  <c r="C124" s="1"/>
  <c r="B123"/>
  <c r="C123" s="1"/>
  <c r="B122"/>
  <c r="C122"/>
  <c r="B121"/>
  <c r="C121" s="1"/>
  <c r="B120"/>
  <c r="C120" s="1"/>
  <c r="B119"/>
  <c r="C119" s="1"/>
  <c r="B118"/>
  <c r="C118" s="1"/>
  <c r="B117"/>
  <c r="C117" s="1"/>
  <c r="B116"/>
  <c r="C116" s="1"/>
  <c r="B99"/>
  <c r="C99" s="1"/>
  <c r="B98"/>
  <c r="C98" s="1"/>
  <c r="B97"/>
  <c r="C97" s="1"/>
  <c r="B96"/>
  <c r="C96" s="1"/>
  <c r="B95"/>
  <c r="C95" s="1"/>
  <c r="B94"/>
  <c r="C94" s="1"/>
  <c r="B93"/>
  <c r="C93" s="1"/>
  <c r="B92"/>
  <c r="C92" s="1"/>
  <c r="B91"/>
  <c r="C91" s="1"/>
  <c r="B90"/>
  <c r="C90" s="1"/>
  <c r="B89"/>
  <c r="C89" s="1"/>
  <c r="B88"/>
  <c r="C88" s="1"/>
  <c r="B85"/>
  <c r="C85" s="1"/>
  <c r="B84"/>
  <c r="C84" s="1"/>
  <c r="B83"/>
  <c r="C83" s="1"/>
  <c r="B82"/>
  <c r="C82" s="1"/>
  <c r="B81"/>
  <c r="C81" s="1"/>
  <c r="B80"/>
  <c r="C80" s="1"/>
  <c r="B79"/>
  <c r="C79" s="1"/>
  <c r="B78"/>
  <c r="C78" s="1"/>
  <c r="B77"/>
  <c r="C77" s="1"/>
  <c r="B76"/>
  <c r="C76" s="1"/>
  <c r="B75"/>
  <c r="C75" s="1"/>
  <c r="B74"/>
  <c r="C74" s="1"/>
  <c r="B71"/>
  <c r="C71" s="1"/>
  <c r="B70"/>
  <c r="C70" s="1"/>
  <c r="B69"/>
  <c r="C69" s="1"/>
  <c r="B68"/>
  <c r="C68" s="1"/>
  <c r="B67"/>
  <c r="C67" s="1"/>
  <c r="B66"/>
  <c r="C66" s="1"/>
  <c r="B65"/>
  <c r="C65" s="1"/>
  <c r="B64"/>
  <c r="C64" s="1"/>
  <c r="B63"/>
  <c r="C63" s="1"/>
  <c r="B62"/>
  <c r="C62" s="1"/>
  <c r="B61"/>
  <c r="C61" s="1"/>
  <c r="B60"/>
  <c r="C60" s="1"/>
  <c r="B57"/>
  <c r="C57" s="1"/>
  <c r="B56"/>
  <c r="C56" s="1"/>
  <c r="B55"/>
  <c r="C55" s="1"/>
  <c r="B54"/>
  <c r="C54" s="1"/>
  <c r="B53"/>
  <c r="C53" s="1"/>
  <c r="B52"/>
  <c r="C52" s="1"/>
  <c r="B51"/>
  <c r="C51" s="1"/>
  <c r="B50"/>
  <c r="C50" s="1"/>
  <c r="B49"/>
  <c r="C49" s="1"/>
  <c r="B48"/>
  <c r="C48" s="1"/>
  <c r="B47"/>
  <c r="C47" s="1"/>
  <c r="B46"/>
  <c r="C46" s="1"/>
  <c r="B43"/>
  <c r="C43" s="1"/>
  <c r="B42"/>
  <c r="C42" s="1"/>
  <c r="B41"/>
  <c r="C41" s="1"/>
  <c r="B40"/>
  <c r="C40" s="1"/>
  <c r="B39"/>
  <c r="C39" s="1"/>
  <c r="B38"/>
  <c r="C38" s="1"/>
  <c r="B37"/>
  <c r="C37" s="1"/>
  <c r="B36"/>
  <c r="C36" s="1"/>
  <c r="B35"/>
  <c r="C35" s="1"/>
  <c r="B34"/>
  <c r="C34" s="1"/>
  <c r="B33"/>
  <c r="C33" s="1"/>
  <c r="B32"/>
  <c r="C32" s="1"/>
  <c r="B29"/>
  <c r="C29" s="1"/>
  <c r="B28"/>
  <c r="C28" s="1"/>
  <c r="B27"/>
  <c r="C27" s="1"/>
  <c r="B26"/>
  <c r="C26" s="1"/>
  <c r="B25"/>
  <c r="C25" s="1"/>
  <c r="B24"/>
  <c r="C24" s="1"/>
  <c r="B23"/>
  <c r="C23" s="1"/>
  <c r="B22"/>
  <c r="C22" s="1"/>
  <c r="B21"/>
  <c r="C21" s="1"/>
  <c r="B20"/>
  <c r="C20" s="1"/>
  <c r="B19"/>
  <c r="C19" s="1"/>
  <c r="B18"/>
  <c r="C18" s="1"/>
  <c r="B15"/>
  <c r="B14"/>
  <c r="B13"/>
  <c r="B12"/>
  <c r="B11"/>
  <c r="B10"/>
  <c r="B9"/>
  <c r="B8"/>
  <c r="B7"/>
  <c r="B6"/>
  <c r="B5"/>
  <c r="B4"/>
  <c r="E2"/>
  <c r="E3" s="1"/>
  <c r="E4" s="1"/>
  <c r="B16" l="1"/>
  <c r="B3" i="3" s="1"/>
  <c r="C4" i="2"/>
  <c r="E5"/>
  <c r="C5" l="1"/>
  <c r="E6"/>
  <c r="E7" l="1"/>
  <c r="C6"/>
  <c r="E8" l="1"/>
  <c r="C7"/>
  <c r="E9" l="1"/>
  <c r="C8"/>
  <c r="C9" l="1"/>
  <c r="E10"/>
  <c r="E11" l="1"/>
  <c r="C10"/>
  <c r="C11" l="1"/>
  <c r="E12"/>
  <c r="E13" l="1"/>
  <c r="C12"/>
  <c r="C13" l="1"/>
  <c r="E14"/>
  <c r="E15" l="1"/>
  <c r="C14"/>
  <c r="C15" l="1"/>
  <c r="C16" s="1"/>
  <c r="E16"/>
  <c r="E17" s="1"/>
  <c r="E18" s="1"/>
  <c r="E19" s="1"/>
  <c r="E20" s="1"/>
  <c r="E21" s="1"/>
  <c r="E22" s="1"/>
  <c r="E23" s="1"/>
  <c r="E24" s="1"/>
  <c r="E25" s="1"/>
  <c r="E26" s="1"/>
  <c r="E27" s="1"/>
  <c r="E28" s="1"/>
  <c r="E29" s="1"/>
  <c r="E30" s="1"/>
  <c r="E31" s="1"/>
  <c r="E32" s="1"/>
  <c r="E33" s="1"/>
  <c r="E34" s="1"/>
  <c r="E35" s="1"/>
  <c r="E36" s="1"/>
  <c r="E37" s="1"/>
  <c r="E38" s="1"/>
  <c r="E39" s="1"/>
  <c r="E40" s="1"/>
  <c r="E41" s="1"/>
  <c r="E42" s="1"/>
  <c r="E43" s="1"/>
  <c r="E44" s="1"/>
  <c r="E45" s="1"/>
  <c r="E46" s="1"/>
  <c r="E47" s="1"/>
  <c r="E48" s="1"/>
  <c r="E49" s="1"/>
  <c r="E50" s="1"/>
  <c r="E51" s="1"/>
  <c r="E52" s="1"/>
  <c r="E53" s="1"/>
  <c r="E54" s="1"/>
  <c r="E55" s="1"/>
  <c r="E56" s="1"/>
  <c r="E57" s="1"/>
  <c r="E58" s="1"/>
  <c r="E59" s="1"/>
  <c r="E60" s="1"/>
  <c r="E61" s="1"/>
  <c r="E62" s="1"/>
  <c r="E63" s="1"/>
  <c r="E64" s="1"/>
  <c r="E65" s="1"/>
  <c r="E66" s="1"/>
  <c r="E67" s="1"/>
  <c r="E68" s="1"/>
  <c r="E69" s="1"/>
  <c r="E70" s="1"/>
  <c r="E71" s="1"/>
  <c r="E72" s="1"/>
  <c r="E73" s="1"/>
  <c r="E74" s="1"/>
  <c r="E75" s="1"/>
  <c r="E76" s="1"/>
  <c r="E77" s="1"/>
  <c r="E78" s="1"/>
  <c r="E79" s="1"/>
  <c r="E80" s="1"/>
  <c r="E81" s="1"/>
  <c r="E82" s="1"/>
  <c r="E83" s="1"/>
  <c r="E84" s="1"/>
  <c r="E85" s="1"/>
  <c r="E86" s="1"/>
  <c r="E87" s="1"/>
  <c r="E88" s="1"/>
  <c r="E89" s="1"/>
  <c r="E90" s="1"/>
  <c r="E91" s="1"/>
  <c r="E92" s="1"/>
  <c r="E93" s="1"/>
  <c r="E94" s="1"/>
  <c r="E95" s="1"/>
  <c r="E96" s="1"/>
  <c r="E97" s="1"/>
  <c r="E98" s="1"/>
  <c r="E99" s="1"/>
  <c r="E100" s="1"/>
  <c r="E101" s="1"/>
  <c r="E102" s="1"/>
  <c r="E103" s="1"/>
  <c r="E104" s="1"/>
  <c r="E105" s="1"/>
  <c r="E106" s="1"/>
  <c r="E107" s="1"/>
  <c r="E108" s="1"/>
  <c r="E109" s="1"/>
  <c r="E110" s="1"/>
  <c r="E111" s="1"/>
  <c r="E112" s="1"/>
  <c r="E113" s="1"/>
  <c r="E114" s="1"/>
  <c r="E115" s="1"/>
  <c r="E116" s="1"/>
  <c r="E117" s="1"/>
  <c r="E118" s="1"/>
  <c r="E119" s="1"/>
  <c r="E120" s="1"/>
  <c r="E121" s="1"/>
  <c r="E122" s="1"/>
  <c r="E123" s="1"/>
  <c r="E124" s="1"/>
  <c r="E125" s="1"/>
  <c r="E126" s="1"/>
  <c r="E127" s="1"/>
  <c r="E128" s="1"/>
  <c r="E129" s="1"/>
  <c r="E130" s="1"/>
  <c r="E131" s="1"/>
  <c r="E132" s="1"/>
  <c r="E133" s="1"/>
  <c r="E134" s="1"/>
  <c r="E135" s="1"/>
  <c r="E136" s="1"/>
  <c r="E137" s="1"/>
  <c r="E138" s="1"/>
  <c r="E139" s="1"/>
  <c r="E140" s="1"/>
  <c r="E141" s="1"/>
  <c r="E142" s="1"/>
  <c r="E143" s="1"/>
  <c r="E144" s="1"/>
  <c r="E145" s="1"/>
  <c r="E146" s="1"/>
  <c r="E147" s="1"/>
  <c r="E148" s="1"/>
  <c r="E149" s="1"/>
  <c r="E150" s="1"/>
  <c r="E151" s="1"/>
  <c r="E152" s="1"/>
  <c r="E153" s="1"/>
  <c r="E154" s="1"/>
  <c r="E155" s="1"/>
  <c r="E156" s="1"/>
  <c r="E157" s="1"/>
  <c r="E158" s="1"/>
  <c r="E159" s="1"/>
  <c r="E160" s="1"/>
  <c r="E161" s="1"/>
  <c r="E162" s="1"/>
  <c r="E163" s="1"/>
  <c r="E164" s="1"/>
  <c r="E165" s="1"/>
  <c r="E166" s="1"/>
  <c r="E167" s="1"/>
  <c r="E168" s="1"/>
  <c r="E169" s="1"/>
  <c r="E170" s="1"/>
  <c r="E171" s="1"/>
  <c r="E172" s="1"/>
  <c r="E173" s="1"/>
  <c r="E174" s="1"/>
  <c r="E175" s="1"/>
  <c r="E176" s="1"/>
  <c r="E177" s="1"/>
  <c r="E178" s="1"/>
  <c r="E179" s="1"/>
  <c r="E180" s="1"/>
  <c r="E181" s="1"/>
  <c r="E182" s="1"/>
  <c r="E183" s="1"/>
  <c r="E184" s="1"/>
  <c r="E185" s="1"/>
  <c r="E186" s="1"/>
  <c r="E187" s="1"/>
  <c r="E188" s="1"/>
  <c r="E189" s="1"/>
  <c r="E190" s="1"/>
  <c r="E191" s="1"/>
  <c r="E192" s="1"/>
  <c r="E193" s="1"/>
  <c r="E194" s="1"/>
  <c r="E195" s="1"/>
  <c r="E196" s="1"/>
  <c r="E197" s="1"/>
  <c r="E198" s="1"/>
  <c r="E199" s="1"/>
  <c r="E200" s="1"/>
  <c r="E201" s="1"/>
  <c r="E202" s="1"/>
  <c r="E203" s="1"/>
  <c r="E204" s="1"/>
  <c r="E205" s="1"/>
  <c r="E206" s="1"/>
  <c r="E207" s="1"/>
  <c r="E208" s="1"/>
  <c r="E209" s="1"/>
  <c r="E210" s="1"/>
  <c r="E211" s="1"/>
  <c r="E212" s="1"/>
  <c r="E213" s="1"/>
  <c r="E214" s="1"/>
  <c r="E215" s="1"/>
  <c r="E216" s="1"/>
  <c r="E217" s="1"/>
  <c r="E218" s="1"/>
  <c r="E219" s="1"/>
  <c r="E220" s="1"/>
  <c r="E221" s="1"/>
  <c r="E222" s="1"/>
  <c r="E223" s="1"/>
  <c r="E224" s="1"/>
  <c r="E225" s="1"/>
  <c r="E226" s="1"/>
  <c r="E227" s="1"/>
  <c r="E228" s="1"/>
  <c r="E229" s="1"/>
  <c r="E230" s="1"/>
  <c r="E231" s="1"/>
  <c r="E232" s="1"/>
  <c r="E233" s="1"/>
  <c r="E234" s="1"/>
  <c r="E235" s="1"/>
  <c r="E236" s="1"/>
  <c r="E237" s="1"/>
  <c r="E238" s="1"/>
  <c r="E239" s="1"/>
  <c r="E240" s="1"/>
  <c r="E241" s="1"/>
  <c r="E242" s="1"/>
  <c r="E243" s="1"/>
  <c r="E244" s="1"/>
  <c r="E245" s="1"/>
  <c r="E246" s="1"/>
  <c r="E247" s="1"/>
  <c r="E248" s="1"/>
  <c r="E249" s="1"/>
  <c r="E250" s="1"/>
  <c r="E251" s="1"/>
  <c r="E252" s="1"/>
  <c r="E253" s="1"/>
  <c r="E254" s="1"/>
  <c r="E255" s="1"/>
  <c r="E256" s="1"/>
  <c r="E257" s="1"/>
  <c r="E258" s="1"/>
  <c r="E259" s="1"/>
  <c r="E260" s="1"/>
  <c r="E261" s="1"/>
  <c r="E262" s="1"/>
  <c r="E263" s="1"/>
  <c r="E264" s="1"/>
  <c r="E265" s="1"/>
  <c r="E266" s="1"/>
  <c r="E267" s="1"/>
  <c r="E268" s="1"/>
  <c r="E269" s="1"/>
  <c r="E270" s="1"/>
  <c r="E271" s="1"/>
  <c r="E272" s="1"/>
  <c r="E273" s="1"/>
  <c r="E274" s="1"/>
  <c r="E275" s="1"/>
  <c r="E276" s="1"/>
  <c r="E277" s="1"/>
  <c r="E278" s="1"/>
  <c r="E279" s="1"/>
  <c r="E280" s="1"/>
  <c r="E281" s="1"/>
  <c r="E282" s="1"/>
  <c r="E283" s="1"/>
  <c r="E284" s="1"/>
  <c r="E285" s="1"/>
  <c r="E286" s="1"/>
  <c r="E287" s="1"/>
  <c r="E288" s="1"/>
  <c r="E289" s="1"/>
  <c r="E290" s="1"/>
  <c r="E291" s="1"/>
  <c r="E292" s="1"/>
  <c r="E293" s="1"/>
  <c r="E294" s="1"/>
  <c r="E295" s="1"/>
  <c r="E296" s="1"/>
  <c r="E297" s="1"/>
  <c r="E298" s="1"/>
  <c r="E299" s="1"/>
  <c r="E300" s="1"/>
  <c r="E301" s="1"/>
  <c r="E302" s="1"/>
  <c r="E303" s="1"/>
  <c r="E304" s="1"/>
  <c r="E305" s="1"/>
  <c r="E306" s="1"/>
  <c r="E307" s="1"/>
  <c r="E308" s="1"/>
  <c r="E309" s="1"/>
  <c r="E310" s="1"/>
  <c r="E311" s="1"/>
  <c r="E312" s="1"/>
  <c r="E313" s="1"/>
  <c r="E314" s="1"/>
  <c r="E315" s="1"/>
  <c r="E316" s="1"/>
  <c r="E317" s="1"/>
  <c r="E318" s="1"/>
  <c r="E319" s="1"/>
  <c r="E320" s="1"/>
  <c r="E321" s="1"/>
  <c r="E322" s="1"/>
  <c r="E323" s="1"/>
  <c r="E324" s="1"/>
  <c r="E325" s="1"/>
  <c r="E326" s="1"/>
  <c r="E327" s="1"/>
  <c r="E328" s="1"/>
  <c r="E329" s="1"/>
  <c r="E330" s="1"/>
  <c r="E331" s="1"/>
  <c r="E332" s="1"/>
  <c r="E333" s="1"/>
  <c r="E334" s="1"/>
  <c r="E335" s="1"/>
  <c r="E336" s="1"/>
  <c r="E337" s="1"/>
  <c r="E338" s="1"/>
  <c r="E339" s="1"/>
  <c r="E340" s="1"/>
  <c r="E341" s="1"/>
  <c r="E342" s="1"/>
  <c r="E343" s="1"/>
  <c r="E344" s="1"/>
  <c r="E345" s="1"/>
  <c r="E346" s="1"/>
  <c r="E347" s="1"/>
  <c r="E348" s="1"/>
  <c r="E349" s="1"/>
  <c r="E350" s="1"/>
  <c r="E351" s="1"/>
  <c r="E352" s="1"/>
  <c r="E353" s="1"/>
  <c r="E354" s="1"/>
  <c r="E355" s="1"/>
  <c r="E356" s="1"/>
  <c r="E357" s="1"/>
  <c r="E358" s="1"/>
  <c r="E359" s="1"/>
  <c r="E360" s="1"/>
  <c r="E361" s="1"/>
  <c r="E362" s="1"/>
  <c r="E363" s="1"/>
  <c r="E364" s="1"/>
  <c r="E365" s="1"/>
  <c r="E366" s="1"/>
  <c r="E367" s="1"/>
  <c r="E368" s="1"/>
  <c r="E369" s="1"/>
  <c r="E370" s="1"/>
  <c r="E371" s="1"/>
  <c r="E372" s="1"/>
  <c r="E373" s="1"/>
  <c r="E374" s="1"/>
  <c r="E375" s="1"/>
  <c r="E376" s="1"/>
  <c r="E377" s="1"/>
  <c r="E378" s="1"/>
  <c r="E379" s="1"/>
  <c r="E380" s="1"/>
  <c r="E381" s="1"/>
  <c r="E382" s="1"/>
  <c r="E383" s="1"/>
  <c r="E384" s="1"/>
  <c r="E385" s="1"/>
  <c r="E386" s="1"/>
  <c r="E387" s="1"/>
  <c r="E388" s="1"/>
  <c r="E389" s="1"/>
  <c r="E390" s="1"/>
  <c r="E391" s="1"/>
  <c r="E392" s="1"/>
  <c r="E393" s="1"/>
  <c r="E394" s="1"/>
  <c r="E395" s="1"/>
  <c r="E396" s="1"/>
  <c r="E397" s="1"/>
  <c r="E398" s="1"/>
  <c r="E399" s="1"/>
  <c r="E400" s="1"/>
  <c r="E401" s="1"/>
  <c r="E402" s="1"/>
  <c r="E403" s="1"/>
  <c r="E404" s="1"/>
  <c r="E405" s="1"/>
  <c r="E406" s="1"/>
  <c r="E407" s="1"/>
  <c r="E408" s="1"/>
  <c r="E409" s="1"/>
  <c r="E410" s="1"/>
  <c r="E411" s="1"/>
  <c r="E412" s="1"/>
  <c r="E413" s="1"/>
  <c r="E414" s="1"/>
  <c r="E415" s="1"/>
  <c r="E416" s="1"/>
  <c r="E417" s="1"/>
  <c r="E418" s="1"/>
  <c r="E419" s="1"/>
  <c r="E420" s="1"/>
  <c r="E421" s="1"/>
  <c r="E422" s="1"/>
  <c r="E423" s="1"/>
  <c r="E424" s="1"/>
  <c r="E425" s="1"/>
  <c r="E426" s="1"/>
  <c r="E427" s="1"/>
  <c r="E428" s="1"/>
  <c r="E429" s="1"/>
  <c r="E430" s="1"/>
  <c r="E431" s="1"/>
  <c r="E432" s="1"/>
  <c r="E433" s="1"/>
  <c r="E434" s="1"/>
  <c r="E435" s="1"/>
  <c r="E436" s="1"/>
  <c r="E437" s="1"/>
  <c r="E438" s="1"/>
  <c r="E439" s="1"/>
  <c r="E440" s="1"/>
  <c r="E441" s="1"/>
  <c r="E442" s="1"/>
  <c r="E443" s="1"/>
  <c r="E444" s="1"/>
  <c r="E445" s="1"/>
  <c r="E446" s="1"/>
  <c r="E447" s="1"/>
  <c r="E448" s="1"/>
  <c r="E449" s="1"/>
  <c r="E450" s="1"/>
  <c r="E451" s="1"/>
  <c r="E452" s="1"/>
  <c r="E453" s="1"/>
  <c r="E454" s="1"/>
  <c r="E455" s="1"/>
  <c r="E456" s="1"/>
  <c r="E457" s="1"/>
  <c r="E458" s="1"/>
  <c r="E459" s="1"/>
  <c r="E460" s="1"/>
  <c r="E461" s="1"/>
  <c r="E462" s="1"/>
  <c r="E463" s="1"/>
  <c r="E464" s="1"/>
  <c r="E465" s="1"/>
  <c r="E466" s="1"/>
  <c r="E467" s="1"/>
  <c r="E468" s="1"/>
  <c r="E469" s="1"/>
  <c r="E470" s="1"/>
  <c r="E471" s="1"/>
  <c r="E472" s="1"/>
  <c r="E473" s="1"/>
  <c r="E474" s="1"/>
  <c r="E475" s="1"/>
  <c r="E476" s="1"/>
  <c r="E477" s="1"/>
  <c r="E478" s="1"/>
  <c r="E479" s="1"/>
  <c r="E480" s="1"/>
  <c r="E481" s="1"/>
  <c r="E482" s="1"/>
  <c r="E483" s="1"/>
  <c r="E484" s="1"/>
  <c r="E485" s="1"/>
  <c r="E486" s="1"/>
  <c r="E487" s="1"/>
  <c r="E488" s="1"/>
  <c r="E489" s="1"/>
  <c r="E490" s="1"/>
  <c r="E491" s="1"/>
  <c r="E492" s="1"/>
  <c r="E493" s="1"/>
  <c r="E494" s="1"/>
  <c r="E495" s="1"/>
  <c r="E496" s="1"/>
  <c r="E497" s="1"/>
  <c r="E498" s="1"/>
  <c r="E499" s="1"/>
  <c r="E500" s="1"/>
  <c r="E501" s="1"/>
  <c r="E502" s="1"/>
  <c r="E503" s="1"/>
  <c r="E504" s="1"/>
  <c r="E505" s="1"/>
  <c r="E506" s="1"/>
  <c r="E507" s="1"/>
  <c r="E508" s="1"/>
  <c r="E509" s="1"/>
  <c r="E510" s="1"/>
  <c r="E511" s="1"/>
  <c r="E512" s="1"/>
  <c r="E513" s="1"/>
  <c r="E514" s="1"/>
  <c r="E515" s="1"/>
  <c r="E516" s="1"/>
  <c r="E517" s="1"/>
  <c r="E518" s="1"/>
  <c r="E519" s="1"/>
  <c r="E520" s="1"/>
  <c r="E521" s="1"/>
  <c r="E522" s="1"/>
  <c r="E523" s="1"/>
  <c r="E524" s="1"/>
  <c r="E525" s="1"/>
  <c r="E526" s="1"/>
  <c r="E527" s="1"/>
  <c r="E528" s="1"/>
  <c r="E529" s="1"/>
  <c r="E530" s="1"/>
  <c r="E531" s="1"/>
  <c r="E532" s="1"/>
  <c r="E533" s="1"/>
  <c r="E534" s="1"/>
  <c r="E535" s="1"/>
  <c r="E536" s="1"/>
  <c r="E537" s="1"/>
  <c r="E538" s="1"/>
  <c r="E539" s="1"/>
  <c r="E540" s="1"/>
  <c r="E541" s="1"/>
  <c r="E542" s="1"/>
  <c r="E543" s="1"/>
  <c r="E544" s="1"/>
  <c r="E545" s="1"/>
  <c r="E546" s="1"/>
  <c r="E547" s="1"/>
  <c r="E548" s="1"/>
  <c r="E549" s="1"/>
  <c r="E550" s="1"/>
  <c r="E551" s="1"/>
  <c r="E552" s="1"/>
  <c r="E553" s="1"/>
  <c r="E554" s="1"/>
  <c r="E555" s="1"/>
  <c r="E556" s="1"/>
  <c r="E557" s="1"/>
  <c r="E558" s="1"/>
  <c r="E559" s="1"/>
  <c r="E560" s="1"/>
  <c r="E561" s="1"/>
  <c r="E562" s="1"/>
  <c r="D16" l="1"/>
  <c r="C3" i="3"/>
  <c r="B17" i="2" l="1"/>
  <c r="D3" i="3"/>
  <c r="C17" i="2" l="1"/>
  <c r="C30" s="1"/>
  <c r="B30"/>
  <c r="D30" l="1"/>
  <c r="B31" s="1"/>
  <c r="C31" l="1"/>
  <c r="C44" s="1"/>
  <c r="B44"/>
  <c r="D44" l="1"/>
  <c r="B45" s="1"/>
  <c r="C45" l="1"/>
  <c r="C58" s="1"/>
  <c r="B58"/>
  <c r="D58" l="1"/>
  <c r="B59" s="1"/>
  <c r="B72" l="1"/>
  <c r="C59"/>
  <c r="C72" s="1"/>
  <c r="C4" i="3" s="1"/>
  <c r="B4" l="1"/>
  <c r="D72" i="2"/>
  <c r="B73" l="1"/>
  <c r="D4" i="3"/>
  <c r="C73" i="2" l="1"/>
  <c r="C86" s="1"/>
  <c r="B86"/>
  <c r="D86" l="1"/>
  <c r="B87" s="1"/>
  <c r="B100" l="1"/>
  <c r="D100" s="1"/>
  <c r="B101" s="1"/>
  <c r="C87"/>
  <c r="C100" s="1"/>
  <c r="B114" l="1"/>
  <c r="D114" s="1"/>
  <c r="B115" s="1"/>
  <c r="C101"/>
  <c r="C114" s="1"/>
  <c r="B128" l="1"/>
  <c r="D128" s="1"/>
  <c r="B129" s="1"/>
  <c r="C115"/>
  <c r="C128" s="1"/>
  <c r="B142" l="1"/>
  <c r="C129"/>
  <c r="C142" s="1"/>
  <c r="C5" i="3" s="1"/>
  <c r="D142" i="2" l="1"/>
  <c r="B5" i="3"/>
  <c r="D5" l="1"/>
  <c r="B143" i="2"/>
  <c r="B156" l="1"/>
  <c r="D156" s="1"/>
  <c r="B157" s="1"/>
  <c r="C143"/>
  <c r="C156" s="1"/>
  <c r="C157" l="1"/>
  <c r="C170" s="1"/>
  <c r="B170"/>
  <c r="D170" l="1"/>
  <c r="B171" s="1"/>
  <c r="B184" l="1"/>
  <c r="D184" s="1"/>
  <c r="B185" s="1"/>
  <c r="C171"/>
  <c r="C184" s="1"/>
  <c r="C185" l="1"/>
  <c r="C198" s="1"/>
  <c r="B198"/>
  <c r="D198" l="1"/>
  <c r="B199" s="1"/>
  <c r="C199" l="1"/>
  <c r="C212" s="1"/>
  <c r="C6" i="3" s="1"/>
  <c r="B212" i="2"/>
  <c r="D212" l="1"/>
  <c r="B6" i="3"/>
  <c r="D6" l="1"/>
  <c r="B213" i="2"/>
  <c r="C213" l="1"/>
  <c r="C226" s="1"/>
  <c r="B226"/>
  <c r="D226" l="1"/>
  <c r="B227" s="1"/>
  <c r="C227" l="1"/>
  <c r="C240" s="1"/>
  <c r="B240"/>
  <c r="D240" l="1"/>
  <c r="B241" s="1"/>
  <c r="B254" l="1"/>
  <c r="D254" s="1"/>
  <c r="B255" s="1"/>
  <c r="C241"/>
  <c r="C254" s="1"/>
  <c r="B268" l="1"/>
  <c r="C255"/>
  <c r="C268" s="1"/>
  <c r="D268" l="1"/>
  <c r="B269" s="1"/>
  <c r="B282" s="1"/>
  <c r="C269" l="1"/>
  <c r="C282" s="1"/>
  <c r="C7" i="3" s="1"/>
  <c r="B7"/>
  <c r="D282" i="2" l="1"/>
  <c r="D7" i="3" s="1"/>
  <c r="B283" i="2" l="1"/>
  <c r="B296" s="1"/>
  <c r="C283" l="1"/>
  <c r="C296" s="1"/>
  <c r="D296" s="1"/>
  <c r="B297" s="1"/>
  <c r="C297" l="1"/>
  <c r="C310" s="1"/>
  <c r="B310"/>
  <c r="D310" l="1"/>
  <c r="B311" s="1"/>
  <c r="B324" l="1"/>
  <c r="D324" s="1"/>
  <c r="B325" s="1"/>
  <c r="C311"/>
  <c r="C324" s="1"/>
  <c r="B338" l="1"/>
  <c r="D338" s="1"/>
  <c r="B339" s="1"/>
  <c r="C325"/>
  <c r="C338" s="1"/>
  <c r="C339" l="1"/>
  <c r="C352" s="1"/>
  <c r="C8" i="3" s="1"/>
  <c r="B352" i="2"/>
  <c r="D352" l="1"/>
  <c r="B8" i="3"/>
  <c r="D8" l="1"/>
  <c r="B353" i="2"/>
  <c r="C353" l="1"/>
  <c r="C366" s="1"/>
  <c r="B366"/>
  <c r="D366" l="1"/>
  <c r="B367" s="1"/>
  <c r="C367" l="1"/>
  <c r="C380" s="1"/>
  <c r="B380"/>
  <c r="D380" l="1"/>
  <c r="B381" s="1"/>
  <c r="B394" l="1"/>
  <c r="D394" s="1"/>
  <c r="B395" s="1"/>
  <c r="C381"/>
  <c r="C394" s="1"/>
  <c r="B408" l="1"/>
  <c r="D408" s="1"/>
  <c r="B409" s="1"/>
  <c r="C395"/>
  <c r="C408" s="1"/>
  <c r="C409" l="1"/>
  <c r="C422" s="1"/>
  <c r="C9" i="3" s="1"/>
  <c r="B422" i="2"/>
  <c r="B9" i="3" l="1"/>
  <c r="D422" i="2"/>
  <c r="D9" i="3" l="1"/>
  <c r="B423" i="2"/>
  <c r="C423" l="1"/>
  <c r="C436" s="1"/>
  <c r="B436"/>
  <c r="D436" l="1"/>
  <c r="B437" s="1"/>
  <c r="C437" l="1"/>
  <c r="C450" s="1"/>
  <c r="B450"/>
  <c r="D450" l="1"/>
  <c r="B451" s="1"/>
  <c r="C451" l="1"/>
  <c r="C464" s="1"/>
  <c r="B464"/>
  <c r="D464" l="1"/>
  <c r="B465" s="1"/>
  <c r="B478" l="1"/>
  <c r="D478" s="1"/>
  <c r="B479" s="1"/>
  <c r="C465"/>
  <c r="C478" s="1"/>
  <c r="B492" l="1"/>
  <c r="C479"/>
  <c r="C492" s="1"/>
  <c r="D492" l="1"/>
  <c r="B493" s="1"/>
  <c r="B506" s="1"/>
  <c r="C493" l="1"/>
  <c r="C506" s="1"/>
  <c r="D506" s="1"/>
  <c r="B507" s="1"/>
  <c r="C507" l="1"/>
  <c r="C520" s="1"/>
  <c r="B520"/>
  <c r="D520" l="1"/>
  <c r="B521" s="1"/>
  <c r="C521" l="1"/>
  <c r="C534" s="1"/>
  <c r="B534"/>
  <c r="D534" l="1"/>
  <c r="B535" s="1"/>
  <c r="C535" l="1"/>
  <c r="C548" s="1"/>
  <c r="B548"/>
  <c r="D548" l="1"/>
  <c r="B549" s="1"/>
  <c r="B562" l="1"/>
  <c r="D562" s="1"/>
  <c r="C549"/>
  <c r="C562" s="1"/>
</calcChain>
</file>

<file path=xl/sharedStrings.xml><?xml version="1.0" encoding="utf-8"?>
<sst xmlns="http://schemas.openxmlformats.org/spreadsheetml/2006/main" count="99" uniqueCount="52">
  <si>
    <t>เดือนที่</t>
  </si>
  <si>
    <t>ปีที่ 1</t>
  </si>
  <si>
    <t>ยอดยกมา</t>
  </si>
  <si>
    <t>ปีที่ 2</t>
  </si>
  <si>
    <t>ปีที่ 3</t>
  </si>
  <si>
    <t>ปีที่ 4</t>
  </si>
  <si>
    <t>ปีที่ 5</t>
  </si>
  <si>
    <t>ปีที่ 6</t>
  </si>
  <si>
    <t>ปีที่ 7</t>
  </si>
  <si>
    <t>ปีที่ 8</t>
  </si>
  <si>
    <t>ปีที่ 9</t>
  </si>
  <si>
    <t>ปีที่ 10</t>
  </si>
  <si>
    <t>ปีที่ 11</t>
  </si>
  <si>
    <t>ปีที่ 12</t>
  </si>
  <si>
    <t>ปีที่ 13</t>
  </si>
  <si>
    <t>ปีที่ 14</t>
  </si>
  <si>
    <t>ปีที่ 15</t>
  </si>
  <si>
    <t>ปีที่ 16</t>
  </si>
  <si>
    <t>ปีที่ 17</t>
  </si>
  <si>
    <t>ปีที่ 18</t>
  </si>
  <si>
    <t>ปีที่ 19</t>
  </si>
  <si>
    <t>ปีที่ 20</t>
  </si>
  <si>
    <t>ปีที่ 21</t>
  </si>
  <si>
    <t>ปีที่ 22</t>
  </si>
  <si>
    <t>ปีที่ 23</t>
  </si>
  <si>
    <t>ปีที่ 24</t>
  </si>
  <si>
    <t>ปีที่ 25</t>
  </si>
  <si>
    <t>ปีที่ 26</t>
  </si>
  <si>
    <t>ปีที่ 27</t>
  </si>
  <si>
    <t>ปีที่ 28</t>
  </si>
  <si>
    <t>ปีที่ 29</t>
  </si>
  <si>
    <t>ปีที่ 30</t>
  </si>
  <si>
    <t>ปีที่ 31</t>
  </si>
  <si>
    <t>ปีที่ 32</t>
  </si>
  <si>
    <t>ปีที่ 33</t>
  </si>
  <si>
    <t>ปีที่ 34</t>
  </si>
  <si>
    <t>ปีที่ 35</t>
  </si>
  <si>
    <t>ปีที่ 36</t>
  </si>
  <si>
    <t>ปีที่ 37</t>
  </si>
  <si>
    <t>ปีที่ 38</t>
  </si>
  <si>
    <t>ปีที่ 39</t>
  </si>
  <si>
    <t>ปีที่ 40</t>
  </si>
  <si>
    <t>คุณต้องการฝากเงินเดือนละ</t>
  </si>
  <si>
    <t>บาท</t>
  </si>
  <si>
    <t>อัตราดอกเบี้ยร้อยละ</t>
  </si>
  <si>
    <t>แก้ไขค่าในแถบสีนี้</t>
  </si>
  <si>
    <t>ฝากต่อเดือน</t>
  </si>
  <si>
    <t>ดอกเบี้ย/เดือน</t>
  </si>
  <si>
    <t>ดอกเบี้ย+เงินต้น</t>
  </si>
  <si>
    <t>เงินฝาก</t>
  </si>
  <si>
    <t>กรณีฝากเงินเท่ากันเดือนละ</t>
  </si>
  <si>
    <t>บาท จะได้ผลดังนี้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</si>
</sst>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000_-;\-* #,##0.0000_-;_-* &quot;-&quot;??_-;_-@_-"/>
  </numFmts>
  <fonts count="7">
    <font>
      <sz val="11"/>
      <color theme="1"/>
      <name val="Tahoma"/>
      <family val="2"/>
      <charset val="222"/>
      <scheme val="minor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6"/>
      <color indexed="12"/>
      <name val="Arial"/>
      <family val="2"/>
    </font>
    <font>
      <sz val="11"/>
      <color theme="1"/>
      <name val="Tahoma"/>
      <family val="2"/>
      <charset val="222"/>
      <scheme val="minor"/>
    </font>
    <font>
      <sz val="16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2">
    <xf numFmtId="0" fontId="0" fillId="0" borderId="0" xfId="0"/>
    <xf numFmtId="43" fontId="2" fillId="2" borderId="0" xfId="1" applyNumberFormat="1" applyFont="1" applyFill="1" applyProtection="1">
      <protection locked="0"/>
    </xf>
    <xf numFmtId="43" fontId="1" fillId="0" borderId="0" xfId="1" applyNumberFormat="1" applyFont="1" applyProtection="1"/>
    <xf numFmtId="187" fontId="3" fillId="0" borderId="0" xfId="1" applyNumberFormat="1" applyFont="1" applyFill="1" applyProtection="1"/>
    <xf numFmtId="0" fontId="3" fillId="0" borderId="0" xfId="0" applyFont="1" applyFill="1" applyProtection="1"/>
    <xf numFmtId="187" fontId="4" fillId="0" borderId="0" xfId="1" applyNumberFormat="1" applyFont="1" applyFill="1" applyBorder="1" applyProtection="1"/>
    <xf numFmtId="0" fontId="2" fillId="3" borderId="1" xfId="0" applyFont="1" applyFill="1" applyBorder="1" applyProtection="1"/>
    <xf numFmtId="43" fontId="2" fillId="3" borderId="1" xfId="1" applyNumberFormat="1" applyFont="1" applyFill="1" applyBorder="1" applyProtection="1"/>
    <xf numFmtId="0" fontId="1" fillId="0" borderId="1" xfId="0" applyFont="1" applyBorder="1" applyProtection="1"/>
    <xf numFmtId="43" fontId="1" fillId="0" borderId="1" xfId="1" applyNumberFormat="1" applyFont="1" applyBorder="1" applyProtection="1"/>
    <xf numFmtId="43" fontId="2" fillId="0" borderId="1" xfId="1" applyNumberFormat="1" applyFont="1" applyBorder="1" applyProtection="1"/>
    <xf numFmtId="0" fontId="2" fillId="4" borderId="1" xfId="0" applyFont="1" applyFill="1" applyBorder="1" applyProtection="1"/>
    <xf numFmtId="43" fontId="1" fillId="5" borderId="1" xfId="1" applyNumberFormat="1" applyFont="1" applyFill="1" applyBorder="1" applyProtection="1"/>
    <xf numFmtId="43" fontId="2" fillId="5" borderId="1" xfId="1" applyNumberFormat="1" applyFont="1" applyFill="1" applyBorder="1" applyProtection="1"/>
    <xf numFmtId="0" fontId="1" fillId="0" borderId="1" xfId="0" applyFont="1" applyFill="1" applyBorder="1" applyProtection="1"/>
    <xf numFmtId="43" fontId="2" fillId="0" borderId="1" xfId="1" applyNumberFormat="1" applyFont="1" applyFill="1" applyBorder="1" applyProtection="1"/>
    <xf numFmtId="0" fontId="1" fillId="0" borderId="0" xfId="0" applyFont="1" applyProtection="1"/>
    <xf numFmtId="43" fontId="0" fillId="0" borderId="0" xfId="0" applyNumberFormat="1"/>
    <xf numFmtId="0" fontId="6" fillId="0" borderId="0" xfId="0" applyFont="1"/>
    <xf numFmtId="0" fontId="1" fillId="0" borderId="0" xfId="0" applyFont="1" applyAlignment="1" applyProtection="1">
      <alignment horizontal="center"/>
    </xf>
    <xf numFmtId="0" fontId="1" fillId="0" borderId="2" xfId="0" applyFont="1" applyBorder="1" applyAlignment="1" applyProtection="1">
      <alignment horizontal="right"/>
    </xf>
    <xf numFmtId="0" fontId="0" fillId="0" borderId="0" xfId="0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style val="3"/>
  <c:chart>
    <c:autoTitleDeleted val="1"/>
    <c:plotArea>
      <c:layout>
        <c:manualLayout>
          <c:layoutTarget val="inner"/>
          <c:xMode val="edge"/>
          <c:yMode val="edge"/>
          <c:x val="0.13221644833383195"/>
          <c:y val="0.1716103259227138"/>
          <c:w val="0.8332105469896246"/>
          <c:h val="0.66819539122361893"/>
        </c:manualLayout>
      </c:layout>
      <c:barChart>
        <c:barDir val="col"/>
        <c:grouping val="clustered"/>
        <c:ser>
          <c:idx val="0"/>
          <c:order val="0"/>
          <c:tx>
            <c:strRef>
              <c:f>Sheet3!$D$2</c:f>
              <c:strCache>
                <c:ptCount val="1"/>
                <c:pt idx="0">
                  <c:v>ดอกเบี้ย+เงินต้น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Lbls>
            <c:numFmt formatCode="#,##0" sourceLinked="0"/>
            <c:txPr>
              <a:bodyPr/>
              <a:lstStyle/>
              <a:p>
                <a:pPr>
                  <a:defRPr sz="1600"/>
                </a:pPr>
                <a:endParaRPr lang="th-TH"/>
              </a:p>
            </c:txPr>
            <c:showVal val="1"/>
          </c:dLbls>
          <c:cat>
            <c:strRef>
              <c:f>Sheet3!$A$3:$A$9</c:f>
              <c:strCache>
                <c:ptCount val="7"/>
                <c:pt idx="0">
                  <c:v>ปีที่ 1</c:v>
                </c:pt>
                <c:pt idx="1">
                  <c:v>ปีที่ 5</c:v>
                </c:pt>
                <c:pt idx="2">
                  <c:v>ปีที่ 10</c:v>
                </c:pt>
                <c:pt idx="3">
                  <c:v>ปีที่ 15</c:v>
                </c:pt>
                <c:pt idx="4">
                  <c:v>ปีที่ 20</c:v>
                </c:pt>
                <c:pt idx="5">
                  <c:v>ปีที่ 25</c:v>
                </c:pt>
                <c:pt idx="6">
                  <c:v>ปีที่ 30</c:v>
                </c:pt>
              </c:strCache>
            </c:strRef>
          </c:cat>
          <c:val>
            <c:numRef>
              <c:f>Sheet3!$D$3:$D$9</c:f>
              <c:numCache>
                <c:formatCode>_-* #,##0.00_-;\-* #,##0.00_-;_-* "-"??_-;_-@_-</c:formatCode>
                <c:ptCount val="7"/>
                <c:pt idx="0">
                  <c:v>12227.5</c:v>
                </c:pt>
                <c:pt idx="1">
                  <c:v>65980.508424517189</c:v>
                </c:pt>
                <c:pt idx="2">
                  <c:v>144456.53821249548</c:v>
                </c:pt>
                <c:pt idx="3">
                  <c:v>237661.44411321351</c:v>
                </c:pt>
                <c:pt idx="4">
                  <c:v>371426.32439506863</c:v>
                </c:pt>
                <c:pt idx="5">
                  <c:v>542147.97480882006</c:v>
                </c:pt>
                <c:pt idx="6">
                  <c:v>760036.86955146154</c:v>
                </c:pt>
              </c:numCache>
            </c:numRef>
          </c:val>
        </c:ser>
        <c:axId val="97997568"/>
        <c:axId val="97999104"/>
      </c:barChart>
      <c:catAx>
        <c:axId val="97997568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1400"/>
            </a:pPr>
            <a:endParaRPr lang="th-TH"/>
          </a:p>
        </c:txPr>
        <c:crossAx val="97999104"/>
        <c:crosses val="autoZero"/>
        <c:auto val="1"/>
        <c:lblAlgn val="ctr"/>
        <c:lblOffset val="100"/>
      </c:catAx>
      <c:valAx>
        <c:axId val="97999104"/>
        <c:scaling>
          <c:orientation val="minMax"/>
        </c:scaling>
        <c:axPos val="l"/>
        <c:majorGridlines/>
        <c:numFmt formatCode="_-* #,##0_-;\-* #,##0_-;_-* &quot;-&quot;_-;_-@_-" sourceLinked="0"/>
        <c:tickLblPos val="nextTo"/>
        <c:txPr>
          <a:bodyPr/>
          <a:lstStyle/>
          <a:p>
            <a:pPr>
              <a:defRPr sz="1600"/>
            </a:pPr>
            <a:endParaRPr lang="th-TH"/>
          </a:p>
        </c:txPr>
        <c:crossAx val="97997568"/>
        <c:crosses val="autoZero"/>
        <c:crossBetween val="between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1352550</xdr:colOff>
      <xdr:row>0</xdr:row>
      <xdr:rowOff>200025</xdr:rowOff>
    </xdr:from>
    <xdr:to>
      <xdr:col>5</xdr:col>
      <xdr:colOff>47625</xdr:colOff>
      <xdr:row>1</xdr:row>
      <xdr:rowOff>114300</xdr:rowOff>
    </xdr:to>
    <xdr:sp macro="" textlink="">
      <xdr:nvSpPr>
        <xdr:cNvPr id="1111" name="Line 1"/>
        <xdr:cNvSpPr>
          <a:spLocks noChangeShapeType="1"/>
        </xdr:cNvSpPr>
      </xdr:nvSpPr>
      <xdr:spPr bwMode="auto">
        <a:xfrm flipH="1" flipV="1">
          <a:off x="3457575" y="200025"/>
          <a:ext cx="1600200" cy="171450"/>
        </a:xfrm>
        <a:prstGeom prst="line">
          <a:avLst/>
        </a:prstGeom>
        <a:noFill/>
        <a:ln w="19050">
          <a:solidFill>
            <a:srgbClr val="FF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352425</xdr:colOff>
      <xdr:row>2</xdr:row>
      <xdr:rowOff>180975</xdr:rowOff>
    </xdr:from>
    <xdr:to>
      <xdr:col>13</xdr:col>
      <xdr:colOff>66675</xdr:colOff>
      <xdr:row>29</xdr:row>
      <xdr:rowOff>161925</xdr:rowOff>
    </xdr:to>
    <xdr:graphicFrame macro="">
      <xdr:nvGraphicFramePr>
        <xdr:cNvPr id="111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428624</xdr:colOff>
      <xdr:row>3</xdr:row>
      <xdr:rowOff>76200</xdr:rowOff>
    </xdr:from>
    <xdr:to>
      <xdr:col>6</xdr:col>
      <xdr:colOff>161925</xdr:colOff>
      <xdr:row>4</xdr:row>
      <xdr:rowOff>114300</xdr:rowOff>
    </xdr:to>
    <xdr:sp macro="" textlink="">
      <xdr:nvSpPr>
        <xdr:cNvPr id="4" name="TextBox 3"/>
        <xdr:cNvSpPr txBox="1"/>
      </xdr:nvSpPr>
      <xdr:spPr>
        <a:xfrm>
          <a:off x="5438774" y="847725"/>
          <a:ext cx="1276351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/>
            <a:t>เงินฝาก</a:t>
          </a:r>
          <a:r>
            <a:rPr lang="en-US" sz="1100"/>
            <a:t>+</a:t>
          </a:r>
          <a:r>
            <a:rPr lang="th-TH" sz="1100"/>
            <a:t>ดอกเบี้ย</a:t>
          </a:r>
        </a:p>
      </xdr:txBody>
    </xdr:sp>
    <xdr:clientData/>
  </xdr:twoCellAnchor>
  <xdr:twoCellAnchor>
    <xdr:from>
      <xdr:col>8</xdr:col>
      <xdr:colOff>19049</xdr:colOff>
      <xdr:row>16</xdr:row>
      <xdr:rowOff>180975</xdr:rowOff>
    </xdr:from>
    <xdr:to>
      <xdr:col>9</xdr:col>
      <xdr:colOff>609600</xdr:colOff>
      <xdr:row>29</xdr:row>
      <xdr:rowOff>219075</xdr:rowOff>
    </xdr:to>
    <xdr:sp macro="" textlink="">
      <xdr:nvSpPr>
        <xdr:cNvPr id="5" name="TextBox 4"/>
        <xdr:cNvSpPr txBox="1"/>
      </xdr:nvSpPr>
      <xdr:spPr>
        <a:xfrm>
          <a:off x="7943849" y="4295775"/>
          <a:ext cx="1276351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/>
            <a:t>ปีที่ฝากเงิน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62"/>
  <sheetViews>
    <sheetView tabSelected="1" workbookViewId="0">
      <selection activeCell="C2" sqref="C2"/>
    </sheetView>
  </sheetViews>
  <sheetFormatPr defaultRowHeight="20.25"/>
  <cols>
    <col min="1" max="1" width="10.625" style="16" bestFit="1" customWidth="1"/>
    <col min="2" max="2" width="17" style="2" bestFit="1" customWidth="1"/>
    <col min="3" max="3" width="18" style="2" bestFit="1" customWidth="1"/>
    <col min="4" max="4" width="20.125" style="2" bestFit="1" customWidth="1"/>
    <col min="5" max="5" width="11.125" style="3" hidden="1" customWidth="1"/>
    <col min="6" max="6" width="20.25" style="4" customWidth="1"/>
    <col min="7" max="16384" width="9" style="4"/>
  </cols>
  <sheetData>
    <row r="1" spans="1:6">
      <c r="A1" s="19" t="s">
        <v>42</v>
      </c>
      <c r="B1" s="19"/>
      <c r="C1" s="1">
        <v>1000</v>
      </c>
      <c r="D1" s="2" t="s">
        <v>43</v>
      </c>
    </row>
    <row r="2" spans="1:6">
      <c r="A2" s="20" t="s">
        <v>44</v>
      </c>
      <c r="B2" s="20"/>
      <c r="C2" s="18">
        <v>3.5</v>
      </c>
      <c r="E2" s="5">
        <f>C2/100</f>
        <v>3.5000000000000003E-2</v>
      </c>
      <c r="F2" s="2" t="s">
        <v>45</v>
      </c>
    </row>
    <row r="3" spans="1:6">
      <c r="A3" s="6" t="s">
        <v>0</v>
      </c>
      <c r="B3" s="7" t="s">
        <v>46</v>
      </c>
      <c r="C3" s="7" t="s">
        <v>47</v>
      </c>
      <c r="D3" s="7" t="s">
        <v>48</v>
      </c>
      <c r="E3" s="3">
        <f>E2</f>
        <v>3.5000000000000003E-2</v>
      </c>
    </row>
    <row r="4" spans="1:6">
      <c r="A4" s="8">
        <v>1</v>
      </c>
      <c r="B4" s="9">
        <f>C1</f>
        <v>1000</v>
      </c>
      <c r="C4" s="9">
        <f>B4*E4*(12-A4+1)/12</f>
        <v>35</v>
      </c>
      <c r="D4" s="10"/>
      <c r="E4" s="3">
        <f t="shared" ref="E4:E67" si="0">E3</f>
        <v>3.5000000000000003E-2</v>
      </c>
    </row>
    <row r="5" spans="1:6">
      <c r="A5" s="8">
        <v>2</v>
      </c>
      <c r="B5" s="9">
        <f>C1</f>
        <v>1000</v>
      </c>
      <c r="C5" s="9">
        <f t="shared" ref="C5:C15" si="1">B5*E5*(12-A5+1)/12</f>
        <v>32.083333333333336</v>
      </c>
      <c r="D5" s="10"/>
      <c r="E5" s="3">
        <f t="shared" si="0"/>
        <v>3.5000000000000003E-2</v>
      </c>
    </row>
    <row r="6" spans="1:6">
      <c r="A6" s="8">
        <v>3</v>
      </c>
      <c r="B6" s="9">
        <f>C1</f>
        <v>1000</v>
      </c>
      <c r="C6" s="9">
        <f t="shared" si="1"/>
        <v>29.166666666666668</v>
      </c>
      <c r="D6" s="10"/>
      <c r="E6" s="3">
        <f t="shared" si="0"/>
        <v>3.5000000000000003E-2</v>
      </c>
    </row>
    <row r="7" spans="1:6">
      <c r="A7" s="8">
        <v>4</v>
      </c>
      <c r="B7" s="9">
        <f>C1</f>
        <v>1000</v>
      </c>
      <c r="C7" s="9">
        <f t="shared" si="1"/>
        <v>26.25</v>
      </c>
      <c r="D7" s="10"/>
      <c r="E7" s="3">
        <f t="shared" si="0"/>
        <v>3.5000000000000003E-2</v>
      </c>
    </row>
    <row r="8" spans="1:6">
      <c r="A8" s="8">
        <v>5</v>
      </c>
      <c r="B8" s="9">
        <f>C1</f>
        <v>1000</v>
      </c>
      <c r="C8" s="9">
        <f t="shared" si="1"/>
        <v>23.333333333333332</v>
      </c>
      <c r="D8" s="10"/>
      <c r="E8" s="3">
        <f t="shared" si="0"/>
        <v>3.5000000000000003E-2</v>
      </c>
    </row>
    <row r="9" spans="1:6">
      <c r="A9" s="8">
        <v>6</v>
      </c>
      <c r="B9" s="9">
        <f>C1</f>
        <v>1000</v>
      </c>
      <c r="C9" s="9">
        <f t="shared" si="1"/>
        <v>20.416666666666668</v>
      </c>
      <c r="D9" s="10"/>
      <c r="E9" s="3">
        <f t="shared" si="0"/>
        <v>3.5000000000000003E-2</v>
      </c>
    </row>
    <row r="10" spans="1:6">
      <c r="A10" s="8">
        <v>7</v>
      </c>
      <c r="B10" s="9">
        <f>C1</f>
        <v>1000</v>
      </c>
      <c r="C10" s="9">
        <f t="shared" si="1"/>
        <v>17.5</v>
      </c>
      <c r="D10" s="10"/>
      <c r="E10" s="3">
        <f t="shared" si="0"/>
        <v>3.5000000000000003E-2</v>
      </c>
    </row>
    <row r="11" spans="1:6">
      <c r="A11" s="8">
        <v>8</v>
      </c>
      <c r="B11" s="9">
        <f>C1</f>
        <v>1000</v>
      </c>
      <c r="C11" s="9">
        <f t="shared" si="1"/>
        <v>14.583333333333334</v>
      </c>
      <c r="D11" s="10"/>
      <c r="E11" s="3">
        <f t="shared" si="0"/>
        <v>3.5000000000000003E-2</v>
      </c>
    </row>
    <row r="12" spans="1:6">
      <c r="A12" s="8">
        <v>9</v>
      </c>
      <c r="B12" s="9">
        <f>C1</f>
        <v>1000</v>
      </c>
      <c r="C12" s="9">
        <f t="shared" si="1"/>
        <v>11.666666666666666</v>
      </c>
      <c r="D12" s="10"/>
      <c r="E12" s="3">
        <f t="shared" si="0"/>
        <v>3.5000000000000003E-2</v>
      </c>
    </row>
    <row r="13" spans="1:6">
      <c r="A13" s="8">
        <v>10</v>
      </c>
      <c r="B13" s="9">
        <f>C1</f>
        <v>1000</v>
      </c>
      <c r="C13" s="9">
        <f t="shared" si="1"/>
        <v>8.75</v>
      </c>
      <c r="D13" s="10"/>
      <c r="E13" s="3">
        <f t="shared" si="0"/>
        <v>3.5000000000000003E-2</v>
      </c>
    </row>
    <row r="14" spans="1:6">
      <c r="A14" s="8">
        <v>11</v>
      </c>
      <c r="B14" s="9">
        <f>C1</f>
        <v>1000</v>
      </c>
      <c r="C14" s="9">
        <f t="shared" si="1"/>
        <v>5.833333333333333</v>
      </c>
      <c r="D14" s="10"/>
      <c r="E14" s="3">
        <f t="shared" si="0"/>
        <v>3.5000000000000003E-2</v>
      </c>
    </row>
    <row r="15" spans="1:6">
      <c r="A15" s="8">
        <v>12</v>
      </c>
      <c r="B15" s="9">
        <f>C1</f>
        <v>1000</v>
      </c>
      <c r="C15" s="9">
        <f t="shared" si="1"/>
        <v>2.9166666666666665</v>
      </c>
      <c r="D15" s="10"/>
      <c r="E15" s="3">
        <f t="shared" si="0"/>
        <v>3.5000000000000003E-2</v>
      </c>
    </row>
    <row r="16" spans="1:6">
      <c r="A16" s="11" t="s">
        <v>1</v>
      </c>
      <c r="B16" s="12">
        <f>SUM(B4:B15)</f>
        <v>12000</v>
      </c>
      <c r="C16" s="12">
        <f>SUM(C4:C15)</f>
        <v>227.5</v>
      </c>
      <c r="D16" s="13">
        <f>B16+C16</f>
        <v>12227.5</v>
      </c>
      <c r="E16" s="3">
        <f t="shared" si="0"/>
        <v>3.5000000000000003E-2</v>
      </c>
    </row>
    <row r="17" spans="1:5">
      <c r="A17" s="14" t="s">
        <v>2</v>
      </c>
      <c r="B17" s="9">
        <f>D16</f>
        <v>12227.5</v>
      </c>
      <c r="C17" s="9">
        <f>B17*E17</f>
        <v>427.96250000000003</v>
      </c>
      <c r="D17" s="15"/>
      <c r="E17" s="3">
        <f t="shared" si="0"/>
        <v>3.5000000000000003E-2</v>
      </c>
    </row>
    <row r="18" spans="1:5" hidden="1">
      <c r="A18" s="8">
        <v>1</v>
      </c>
      <c r="B18" s="9">
        <f>C1</f>
        <v>1000</v>
      </c>
      <c r="C18" s="9">
        <f t="shared" ref="C18:C29" si="2">B18*0.05*(12-A18+1)/12</f>
        <v>50</v>
      </c>
      <c r="D18" s="10"/>
      <c r="E18" s="3">
        <f t="shared" si="0"/>
        <v>3.5000000000000003E-2</v>
      </c>
    </row>
    <row r="19" spans="1:5" hidden="1">
      <c r="A19" s="8">
        <v>2</v>
      </c>
      <c r="B19" s="9">
        <f>C1</f>
        <v>1000</v>
      </c>
      <c r="C19" s="9">
        <f t="shared" si="2"/>
        <v>45.833333333333336</v>
      </c>
      <c r="D19" s="10"/>
      <c r="E19" s="3">
        <f t="shared" si="0"/>
        <v>3.5000000000000003E-2</v>
      </c>
    </row>
    <row r="20" spans="1:5" hidden="1">
      <c r="A20" s="8">
        <v>3</v>
      </c>
      <c r="B20" s="9">
        <f>C1</f>
        <v>1000</v>
      </c>
      <c r="C20" s="9">
        <f t="shared" si="2"/>
        <v>41.666666666666664</v>
      </c>
      <c r="D20" s="10"/>
      <c r="E20" s="3">
        <f t="shared" si="0"/>
        <v>3.5000000000000003E-2</v>
      </c>
    </row>
    <row r="21" spans="1:5" hidden="1">
      <c r="A21" s="8">
        <v>4</v>
      </c>
      <c r="B21" s="9">
        <f>C1</f>
        <v>1000</v>
      </c>
      <c r="C21" s="9">
        <f t="shared" si="2"/>
        <v>37.5</v>
      </c>
      <c r="D21" s="10"/>
      <c r="E21" s="3">
        <f t="shared" si="0"/>
        <v>3.5000000000000003E-2</v>
      </c>
    </row>
    <row r="22" spans="1:5" hidden="1">
      <c r="A22" s="8">
        <v>5</v>
      </c>
      <c r="B22" s="9">
        <f>C1</f>
        <v>1000</v>
      </c>
      <c r="C22" s="9">
        <f t="shared" si="2"/>
        <v>33.333333333333336</v>
      </c>
      <c r="D22" s="10"/>
      <c r="E22" s="3">
        <f t="shared" si="0"/>
        <v>3.5000000000000003E-2</v>
      </c>
    </row>
    <row r="23" spans="1:5" hidden="1">
      <c r="A23" s="8">
        <v>6</v>
      </c>
      <c r="B23" s="9">
        <f>C1</f>
        <v>1000</v>
      </c>
      <c r="C23" s="9">
        <f t="shared" si="2"/>
        <v>29.166666666666668</v>
      </c>
      <c r="D23" s="10"/>
      <c r="E23" s="3">
        <f t="shared" si="0"/>
        <v>3.5000000000000003E-2</v>
      </c>
    </row>
    <row r="24" spans="1:5" hidden="1">
      <c r="A24" s="8">
        <v>7</v>
      </c>
      <c r="B24" s="9">
        <f>C1</f>
        <v>1000</v>
      </c>
      <c r="C24" s="9">
        <f t="shared" si="2"/>
        <v>25</v>
      </c>
      <c r="D24" s="10"/>
      <c r="E24" s="3">
        <f t="shared" si="0"/>
        <v>3.5000000000000003E-2</v>
      </c>
    </row>
    <row r="25" spans="1:5" hidden="1">
      <c r="A25" s="8">
        <v>8</v>
      </c>
      <c r="B25" s="9">
        <f>C1</f>
        <v>1000</v>
      </c>
      <c r="C25" s="9">
        <f t="shared" si="2"/>
        <v>20.833333333333332</v>
      </c>
      <c r="D25" s="10"/>
      <c r="E25" s="3">
        <f t="shared" si="0"/>
        <v>3.5000000000000003E-2</v>
      </c>
    </row>
    <row r="26" spans="1:5" hidden="1">
      <c r="A26" s="8">
        <v>9</v>
      </c>
      <c r="B26" s="9">
        <f>C1</f>
        <v>1000</v>
      </c>
      <c r="C26" s="9">
        <f t="shared" si="2"/>
        <v>16.666666666666668</v>
      </c>
      <c r="D26" s="10"/>
      <c r="E26" s="3">
        <f t="shared" si="0"/>
        <v>3.5000000000000003E-2</v>
      </c>
    </row>
    <row r="27" spans="1:5" hidden="1">
      <c r="A27" s="8">
        <v>10</v>
      </c>
      <c r="B27" s="9">
        <f>C1</f>
        <v>1000</v>
      </c>
      <c r="C27" s="9">
        <f t="shared" si="2"/>
        <v>12.5</v>
      </c>
      <c r="D27" s="10"/>
      <c r="E27" s="3">
        <f t="shared" si="0"/>
        <v>3.5000000000000003E-2</v>
      </c>
    </row>
    <row r="28" spans="1:5" hidden="1">
      <c r="A28" s="8">
        <v>11</v>
      </c>
      <c r="B28" s="9">
        <f>C1</f>
        <v>1000</v>
      </c>
      <c r="C28" s="9">
        <f t="shared" si="2"/>
        <v>8.3333333333333339</v>
      </c>
      <c r="D28" s="10"/>
      <c r="E28" s="3">
        <f t="shared" si="0"/>
        <v>3.5000000000000003E-2</v>
      </c>
    </row>
    <row r="29" spans="1:5" hidden="1">
      <c r="A29" s="8">
        <v>12</v>
      </c>
      <c r="B29" s="9">
        <f>C1</f>
        <v>1000</v>
      </c>
      <c r="C29" s="9">
        <f t="shared" si="2"/>
        <v>4.166666666666667</v>
      </c>
      <c r="D29" s="10"/>
      <c r="E29" s="3">
        <f t="shared" si="0"/>
        <v>3.5000000000000003E-2</v>
      </c>
    </row>
    <row r="30" spans="1:5">
      <c r="A30" s="11" t="s">
        <v>3</v>
      </c>
      <c r="B30" s="12">
        <f>SUM(B17:B29)</f>
        <v>24227.5</v>
      </c>
      <c r="C30" s="12">
        <f>SUM(C17:C29)</f>
        <v>752.96249999999998</v>
      </c>
      <c r="D30" s="13">
        <f>B30+C30</f>
        <v>24980.462500000001</v>
      </c>
      <c r="E30" s="3">
        <f t="shared" si="0"/>
        <v>3.5000000000000003E-2</v>
      </c>
    </row>
    <row r="31" spans="1:5">
      <c r="A31" s="8" t="s">
        <v>2</v>
      </c>
      <c r="B31" s="9">
        <f>D30</f>
        <v>24980.462500000001</v>
      </c>
      <c r="C31" s="9">
        <f>B31*E31</f>
        <v>874.31618750000018</v>
      </c>
      <c r="D31" s="10"/>
      <c r="E31" s="3">
        <f t="shared" si="0"/>
        <v>3.5000000000000003E-2</v>
      </c>
    </row>
    <row r="32" spans="1:5" hidden="1">
      <c r="A32" s="8">
        <v>1</v>
      </c>
      <c r="B32" s="9">
        <f>C1</f>
        <v>1000</v>
      </c>
      <c r="C32" s="9">
        <f t="shared" ref="C32:C43" si="3">B32*0.05*(12-A32+1)/12</f>
        <v>50</v>
      </c>
      <c r="D32" s="10"/>
      <c r="E32" s="3">
        <f t="shared" si="0"/>
        <v>3.5000000000000003E-2</v>
      </c>
    </row>
    <row r="33" spans="1:5" hidden="1">
      <c r="A33" s="8">
        <v>2</v>
      </c>
      <c r="B33" s="9">
        <f>C1</f>
        <v>1000</v>
      </c>
      <c r="C33" s="9">
        <f t="shared" si="3"/>
        <v>45.833333333333336</v>
      </c>
      <c r="D33" s="10"/>
      <c r="E33" s="3">
        <f t="shared" si="0"/>
        <v>3.5000000000000003E-2</v>
      </c>
    </row>
    <row r="34" spans="1:5" hidden="1">
      <c r="A34" s="8">
        <v>3</v>
      </c>
      <c r="B34" s="9">
        <f>C1</f>
        <v>1000</v>
      </c>
      <c r="C34" s="9">
        <f t="shared" si="3"/>
        <v>41.666666666666664</v>
      </c>
      <c r="D34" s="10"/>
      <c r="E34" s="3">
        <f t="shared" si="0"/>
        <v>3.5000000000000003E-2</v>
      </c>
    </row>
    <row r="35" spans="1:5" hidden="1">
      <c r="A35" s="8">
        <v>4</v>
      </c>
      <c r="B35" s="9">
        <f>C1</f>
        <v>1000</v>
      </c>
      <c r="C35" s="9">
        <f t="shared" si="3"/>
        <v>37.5</v>
      </c>
      <c r="D35" s="10"/>
      <c r="E35" s="3">
        <f t="shared" si="0"/>
        <v>3.5000000000000003E-2</v>
      </c>
    </row>
    <row r="36" spans="1:5" hidden="1">
      <c r="A36" s="8">
        <v>5</v>
      </c>
      <c r="B36" s="9">
        <f>C1</f>
        <v>1000</v>
      </c>
      <c r="C36" s="9">
        <f t="shared" si="3"/>
        <v>33.333333333333336</v>
      </c>
      <c r="D36" s="10"/>
      <c r="E36" s="3">
        <f t="shared" si="0"/>
        <v>3.5000000000000003E-2</v>
      </c>
    </row>
    <row r="37" spans="1:5" hidden="1">
      <c r="A37" s="8">
        <v>6</v>
      </c>
      <c r="B37" s="9">
        <f>C1</f>
        <v>1000</v>
      </c>
      <c r="C37" s="9">
        <f t="shared" si="3"/>
        <v>29.166666666666668</v>
      </c>
      <c r="D37" s="10"/>
      <c r="E37" s="3">
        <f t="shared" si="0"/>
        <v>3.5000000000000003E-2</v>
      </c>
    </row>
    <row r="38" spans="1:5" hidden="1">
      <c r="A38" s="8">
        <v>7</v>
      </c>
      <c r="B38" s="9">
        <f>C1</f>
        <v>1000</v>
      </c>
      <c r="C38" s="9">
        <f t="shared" si="3"/>
        <v>25</v>
      </c>
      <c r="D38" s="10"/>
      <c r="E38" s="3">
        <f t="shared" si="0"/>
        <v>3.5000000000000003E-2</v>
      </c>
    </row>
    <row r="39" spans="1:5" hidden="1">
      <c r="A39" s="8">
        <v>8</v>
      </c>
      <c r="B39" s="9">
        <f>C1</f>
        <v>1000</v>
      </c>
      <c r="C39" s="9">
        <f t="shared" si="3"/>
        <v>20.833333333333332</v>
      </c>
      <c r="D39" s="10"/>
      <c r="E39" s="3">
        <f t="shared" si="0"/>
        <v>3.5000000000000003E-2</v>
      </c>
    </row>
    <row r="40" spans="1:5" hidden="1">
      <c r="A40" s="8">
        <v>9</v>
      </c>
      <c r="B40" s="9">
        <f>C1</f>
        <v>1000</v>
      </c>
      <c r="C40" s="9">
        <f t="shared" si="3"/>
        <v>16.666666666666668</v>
      </c>
      <c r="D40" s="10"/>
      <c r="E40" s="3">
        <f t="shared" si="0"/>
        <v>3.5000000000000003E-2</v>
      </c>
    </row>
    <row r="41" spans="1:5" hidden="1">
      <c r="A41" s="8">
        <v>10</v>
      </c>
      <c r="B41" s="9">
        <f>C1</f>
        <v>1000</v>
      </c>
      <c r="C41" s="9">
        <f t="shared" si="3"/>
        <v>12.5</v>
      </c>
      <c r="D41" s="10"/>
      <c r="E41" s="3">
        <f t="shared" si="0"/>
        <v>3.5000000000000003E-2</v>
      </c>
    </row>
    <row r="42" spans="1:5" hidden="1">
      <c r="A42" s="8">
        <v>11</v>
      </c>
      <c r="B42" s="9">
        <f>C1</f>
        <v>1000</v>
      </c>
      <c r="C42" s="9">
        <f t="shared" si="3"/>
        <v>8.3333333333333339</v>
      </c>
      <c r="D42" s="10"/>
      <c r="E42" s="3">
        <f t="shared" si="0"/>
        <v>3.5000000000000003E-2</v>
      </c>
    </row>
    <row r="43" spans="1:5" hidden="1">
      <c r="A43" s="8">
        <v>12</v>
      </c>
      <c r="B43" s="9">
        <f>C1</f>
        <v>1000</v>
      </c>
      <c r="C43" s="9">
        <f t="shared" si="3"/>
        <v>4.166666666666667</v>
      </c>
      <c r="D43" s="10"/>
      <c r="E43" s="3">
        <f t="shared" si="0"/>
        <v>3.5000000000000003E-2</v>
      </c>
    </row>
    <row r="44" spans="1:5">
      <c r="A44" s="11" t="s">
        <v>4</v>
      </c>
      <c r="B44" s="12">
        <f>SUM(B31:B43)</f>
        <v>36980.462500000001</v>
      </c>
      <c r="C44" s="12">
        <f>SUM(C31:C43)</f>
        <v>1199.3161875000001</v>
      </c>
      <c r="D44" s="13">
        <f>B44+C44</f>
        <v>38179.778687500002</v>
      </c>
      <c r="E44" s="3">
        <f t="shared" si="0"/>
        <v>3.5000000000000003E-2</v>
      </c>
    </row>
    <row r="45" spans="1:5">
      <c r="A45" s="8" t="s">
        <v>2</v>
      </c>
      <c r="B45" s="9">
        <f>D44</f>
        <v>38179.778687500002</v>
      </c>
      <c r="C45" s="9">
        <f>B45*E45</f>
        <v>1336.2922540625002</v>
      </c>
      <c r="D45" s="10"/>
      <c r="E45" s="3">
        <f t="shared" si="0"/>
        <v>3.5000000000000003E-2</v>
      </c>
    </row>
    <row r="46" spans="1:5" hidden="1">
      <c r="A46" s="8">
        <v>1</v>
      </c>
      <c r="B46" s="9">
        <f>C1</f>
        <v>1000</v>
      </c>
      <c r="C46" s="9">
        <f t="shared" ref="C46:C57" si="4">B46*0.05*(12-A46+1)/12</f>
        <v>50</v>
      </c>
      <c r="D46" s="10"/>
      <c r="E46" s="3">
        <f t="shared" si="0"/>
        <v>3.5000000000000003E-2</v>
      </c>
    </row>
    <row r="47" spans="1:5" hidden="1">
      <c r="A47" s="8">
        <v>2</v>
      </c>
      <c r="B47" s="9">
        <f>C1</f>
        <v>1000</v>
      </c>
      <c r="C47" s="9">
        <f t="shared" si="4"/>
        <v>45.833333333333336</v>
      </c>
      <c r="D47" s="10"/>
      <c r="E47" s="3">
        <f t="shared" si="0"/>
        <v>3.5000000000000003E-2</v>
      </c>
    </row>
    <row r="48" spans="1:5" hidden="1">
      <c r="A48" s="8">
        <v>3</v>
      </c>
      <c r="B48" s="9">
        <f>C1</f>
        <v>1000</v>
      </c>
      <c r="C48" s="9">
        <f t="shared" si="4"/>
        <v>41.666666666666664</v>
      </c>
      <c r="D48" s="10"/>
      <c r="E48" s="3">
        <f t="shared" si="0"/>
        <v>3.5000000000000003E-2</v>
      </c>
    </row>
    <row r="49" spans="1:5" hidden="1">
      <c r="A49" s="8">
        <v>4</v>
      </c>
      <c r="B49" s="9">
        <f>C1</f>
        <v>1000</v>
      </c>
      <c r="C49" s="9">
        <f t="shared" si="4"/>
        <v>37.5</v>
      </c>
      <c r="D49" s="10"/>
      <c r="E49" s="3">
        <f t="shared" si="0"/>
        <v>3.5000000000000003E-2</v>
      </c>
    </row>
    <row r="50" spans="1:5" hidden="1">
      <c r="A50" s="8">
        <v>5</v>
      </c>
      <c r="B50" s="9">
        <f>C1</f>
        <v>1000</v>
      </c>
      <c r="C50" s="9">
        <f t="shared" si="4"/>
        <v>33.333333333333336</v>
      </c>
      <c r="D50" s="10"/>
      <c r="E50" s="3">
        <f t="shared" si="0"/>
        <v>3.5000000000000003E-2</v>
      </c>
    </row>
    <row r="51" spans="1:5" hidden="1">
      <c r="A51" s="8">
        <v>6</v>
      </c>
      <c r="B51" s="9">
        <f>C1</f>
        <v>1000</v>
      </c>
      <c r="C51" s="9">
        <f t="shared" si="4"/>
        <v>29.166666666666668</v>
      </c>
      <c r="D51" s="10"/>
      <c r="E51" s="3">
        <f t="shared" si="0"/>
        <v>3.5000000000000003E-2</v>
      </c>
    </row>
    <row r="52" spans="1:5" hidden="1">
      <c r="A52" s="8">
        <v>7</v>
      </c>
      <c r="B52" s="9">
        <f>C1</f>
        <v>1000</v>
      </c>
      <c r="C52" s="9">
        <f t="shared" si="4"/>
        <v>25</v>
      </c>
      <c r="D52" s="10"/>
      <c r="E52" s="3">
        <f t="shared" si="0"/>
        <v>3.5000000000000003E-2</v>
      </c>
    </row>
    <row r="53" spans="1:5" hidden="1">
      <c r="A53" s="8">
        <v>8</v>
      </c>
      <c r="B53" s="9">
        <f>C1</f>
        <v>1000</v>
      </c>
      <c r="C53" s="9">
        <f t="shared" si="4"/>
        <v>20.833333333333332</v>
      </c>
      <c r="D53" s="10"/>
      <c r="E53" s="3">
        <f t="shared" si="0"/>
        <v>3.5000000000000003E-2</v>
      </c>
    </row>
    <row r="54" spans="1:5" hidden="1">
      <c r="A54" s="8">
        <v>9</v>
      </c>
      <c r="B54" s="9">
        <f>C1</f>
        <v>1000</v>
      </c>
      <c r="C54" s="9">
        <f t="shared" si="4"/>
        <v>16.666666666666668</v>
      </c>
      <c r="D54" s="10"/>
      <c r="E54" s="3">
        <f t="shared" si="0"/>
        <v>3.5000000000000003E-2</v>
      </c>
    </row>
    <row r="55" spans="1:5" hidden="1">
      <c r="A55" s="8">
        <v>10</v>
      </c>
      <c r="B55" s="9">
        <f>C1</f>
        <v>1000</v>
      </c>
      <c r="C55" s="9">
        <f t="shared" si="4"/>
        <v>12.5</v>
      </c>
      <c r="D55" s="10"/>
      <c r="E55" s="3">
        <f t="shared" si="0"/>
        <v>3.5000000000000003E-2</v>
      </c>
    </row>
    <row r="56" spans="1:5" hidden="1">
      <c r="A56" s="8">
        <v>11</v>
      </c>
      <c r="B56" s="9">
        <f>C1</f>
        <v>1000</v>
      </c>
      <c r="C56" s="9">
        <f t="shared" si="4"/>
        <v>8.3333333333333339</v>
      </c>
      <c r="D56" s="10"/>
      <c r="E56" s="3">
        <f t="shared" si="0"/>
        <v>3.5000000000000003E-2</v>
      </c>
    </row>
    <row r="57" spans="1:5" hidden="1">
      <c r="A57" s="8">
        <v>12</v>
      </c>
      <c r="B57" s="9">
        <f>C1</f>
        <v>1000</v>
      </c>
      <c r="C57" s="9">
        <f t="shared" si="4"/>
        <v>4.166666666666667</v>
      </c>
      <c r="D57" s="10"/>
      <c r="E57" s="3">
        <f t="shared" si="0"/>
        <v>3.5000000000000003E-2</v>
      </c>
    </row>
    <row r="58" spans="1:5">
      <c r="A58" s="11" t="s">
        <v>5</v>
      </c>
      <c r="B58" s="12">
        <f>SUM(B45:B57)</f>
        <v>50179.778687500002</v>
      </c>
      <c r="C58" s="12">
        <f>SUM(C45:C57)</f>
        <v>1661.2922540625002</v>
      </c>
      <c r="D58" s="13">
        <f>B58+C58</f>
        <v>51841.070941562502</v>
      </c>
      <c r="E58" s="3">
        <f t="shared" si="0"/>
        <v>3.5000000000000003E-2</v>
      </c>
    </row>
    <row r="59" spans="1:5">
      <c r="A59" s="8" t="s">
        <v>2</v>
      </c>
      <c r="B59" s="9">
        <f>D58</f>
        <v>51841.070941562502</v>
      </c>
      <c r="C59" s="9">
        <f>B59*E59</f>
        <v>1814.4374829546878</v>
      </c>
      <c r="D59" s="10"/>
      <c r="E59" s="3">
        <f t="shared" si="0"/>
        <v>3.5000000000000003E-2</v>
      </c>
    </row>
    <row r="60" spans="1:5" hidden="1">
      <c r="A60" s="8">
        <v>1</v>
      </c>
      <c r="B60" s="9">
        <f>C1</f>
        <v>1000</v>
      </c>
      <c r="C60" s="9">
        <f t="shared" ref="C60:C71" si="5">B60*0.05*(12-A60+1)/12</f>
        <v>50</v>
      </c>
      <c r="D60" s="10"/>
      <c r="E60" s="3">
        <f t="shared" si="0"/>
        <v>3.5000000000000003E-2</v>
      </c>
    </row>
    <row r="61" spans="1:5" hidden="1">
      <c r="A61" s="8">
        <v>2</v>
      </c>
      <c r="B61" s="9">
        <f>C1</f>
        <v>1000</v>
      </c>
      <c r="C61" s="9">
        <f t="shared" si="5"/>
        <v>45.833333333333336</v>
      </c>
      <c r="D61" s="10"/>
      <c r="E61" s="3">
        <f t="shared" si="0"/>
        <v>3.5000000000000003E-2</v>
      </c>
    </row>
    <row r="62" spans="1:5" hidden="1">
      <c r="A62" s="8">
        <v>3</v>
      </c>
      <c r="B62" s="9">
        <f>C1</f>
        <v>1000</v>
      </c>
      <c r="C62" s="9">
        <f t="shared" si="5"/>
        <v>41.666666666666664</v>
      </c>
      <c r="D62" s="10"/>
      <c r="E62" s="3">
        <f t="shared" si="0"/>
        <v>3.5000000000000003E-2</v>
      </c>
    </row>
    <row r="63" spans="1:5" hidden="1">
      <c r="A63" s="8">
        <v>4</v>
      </c>
      <c r="B63" s="9">
        <f>C1</f>
        <v>1000</v>
      </c>
      <c r="C63" s="9">
        <f t="shared" si="5"/>
        <v>37.5</v>
      </c>
      <c r="D63" s="10"/>
      <c r="E63" s="3">
        <f t="shared" si="0"/>
        <v>3.5000000000000003E-2</v>
      </c>
    </row>
    <row r="64" spans="1:5" hidden="1">
      <c r="A64" s="8">
        <v>5</v>
      </c>
      <c r="B64" s="9">
        <f>C1</f>
        <v>1000</v>
      </c>
      <c r="C64" s="9">
        <f t="shared" si="5"/>
        <v>33.333333333333336</v>
      </c>
      <c r="D64" s="10"/>
      <c r="E64" s="3">
        <f t="shared" si="0"/>
        <v>3.5000000000000003E-2</v>
      </c>
    </row>
    <row r="65" spans="1:5" hidden="1">
      <c r="A65" s="8">
        <v>6</v>
      </c>
      <c r="B65" s="9">
        <f>C1</f>
        <v>1000</v>
      </c>
      <c r="C65" s="9">
        <f t="shared" si="5"/>
        <v>29.166666666666668</v>
      </c>
      <c r="D65" s="10"/>
      <c r="E65" s="3">
        <f t="shared" si="0"/>
        <v>3.5000000000000003E-2</v>
      </c>
    </row>
    <row r="66" spans="1:5" hidden="1">
      <c r="A66" s="8">
        <v>7</v>
      </c>
      <c r="B66" s="9">
        <f>C1</f>
        <v>1000</v>
      </c>
      <c r="C66" s="9">
        <f t="shared" si="5"/>
        <v>25</v>
      </c>
      <c r="D66" s="10"/>
      <c r="E66" s="3">
        <f t="shared" si="0"/>
        <v>3.5000000000000003E-2</v>
      </c>
    </row>
    <row r="67" spans="1:5" hidden="1">
      <c r="A67" s="8">
        <v>8</v>
      </c>
      <c r="B67" s="9">
        <f>C1</f>
        <v>1000</v>
      </c>
      <c r="C67" s="9">
        <f t="shared" si="5"/>
        <v>20.833333333333332</v>
      </c>
      <c r="D67" s="10"/>
      <c r="E67" s="3">
        <f t="shared" si="0"/>
        <v>3.5000000000000003E-2</v>
      </c>
    </row>
    <row r="68" spans="1:5" hidden="1">
      <c r="A68" s="8">
        <v>9</v>
      </c>
      <c r="B68" s="9">
        <f>C1</f>
        <v>1000</v>
      </c>
      <c r="C68" s="9">
        <f t="shared" si="5"/>
        <v>16.666666666666668</v>
      </c>
      <c r="D68" s="10"/>
      <c r="E68" s="3">
        <f t="shared" ref="E68:E131" si="6">E67</f>
        <v>3.5000000000000003E-2</v>
      </c>
    </row>
    <row r="69" spans="1:5" hidden="1">
      <c r="A69" s="8">
        <v>10</v>
      </c>
      <c r="B69" s="9">
        <f>C1</f>
        <v>1000</v>
      </c>
      <c r="C69" s="9">
        <f t="shared" si="5"/>
        <v>12.5</v>
      </c>
      <c r="D69" s="10"/>
      <c r="E69" s="3">
        <f t="shared" si="6"/>
        <v>3.5000000000000003E-2</v>
      </c>
    </row>
    <row r="70" spans="1:5" hidden="1">
      <c r="A70" s="8">
        <v>11</v>
      </c>
      <c r="B70" s="9">
        <f>C1</f>
        <v>1000</v>
      </c>
      <c r="C70" s="9">
        <f t="shared" si="5"/>
        <v>8.3333333333333339</v>
      </c>
      <c r="D70" s="10"/>
      <c r="E70" s="3">
        <f t="shared" si="6"/>
        <v>3.5000000000000003E-2</v>
      </c>
    </row>
    <row r="71" spans="1:5" hidden="1">
      <c r="A71" s="8">
        <v>12</v>
      </c>
      <c r="B71" s="9">
        <f>C1</f>
        <v>1000</v>
      </c>
      <c r="C71" s="9">
        <f t="shared" si="5"/>
        <v>4.166666666666667</v>
      </c>
      <c r="D71" s="10"/>
      <c r="E71" s="3">
        <f t="shared" si="6"/>
        <v>3.5000000000000003E-2</v>
      </c>
    </row>
    <row r="72" spans="1:5">
      <c r="A72" s="11" t="s">
        <v>6</v>
      </c>
      <c r="B72" s="12">
        <f>SUM(B59:B71)</f>
        <v>63841.070941562502</v>
      </c>
      <c r="C72" s="12">
        <f>SUM(C59:C71)</f>
        <v>2139.4374829546878</v>
      </c>
      <c r="D72" s="13">
        <f>B72+C72</f>
        <v>65980.508424517189</v>
      </c>
      <c r="E72" s="3">
        <f t="shared" si="6"/>
        <v>3.5000000000000003E-2</v>
      </c>
    </row>
    <row r="73" spans="1:5" hidden="1">
      <c r="A73" s="8" t="s">
        <v>2</v>
      </c>
      <c r="B73" s="9">
        <f>D72</f>
        <v>65980.508424517189</v>
      </c>
      <c r="C73" s="9">
        <f>B73*E73</f>
        <v>2309.3177948581019</v>
      </c>
      <c r="D73" s="10"/>
      <c r="E73" s="3">
        <f t="shared" si="6"/>
        <v>3.5000000000000003E-2</v>
      </c>
    </row>
    <row r="74" spans="1:5" hidden="1">
      <c r="A74" s="8">
        <v>1</v>
      </c>
      <c r="B74" s="9">
        <f>C1</f>
        <v>1000</v>
      </c>
      <c r="C74" s="9">
        <f t="shared" ref="C74:C85" si="7">B74*0.05*(12-A74+1)/12</f>
        <v>50</v>
      </c>
      <c r="D74" s="10"/>
      <c r="E74" s="3">
        <f t="shared" si="6"/>
        <v>3.5000000000000003E-2</v>
      </c>
    </row>
    <row r="75" spans="1:5" hidden="1">
      <c r="A75" s="8">
        <v>2</v>
      </c>
      <c r="B75" s="9">
        <f>C1</f>
        <v>1000</v>
      </c>
      <c r="C75" s="9">
        <f t="shared" si="7"/>
        <v>45.833333333333336</v>
      </c>
      <c r="D75" s="10"/>
      <c r="E75" s="3">
        <f t="shared" si="6"/>
        <v>3.5000000000000003E-2</v>
      </c>
    </row>
    <row r="76" spans="1:5" hidden="1">
      <c r="A76" s="8">
        <v>3</v>
      </c>
      <c r="B76" s="9">
        <f>C1</f>
        <v>1000</v>
      </c>
      <c r="C76" s="9">
        <f t="shared" si="7"/>
        <v>41.666666666666664</v>
      </c>
      <c r="D76" s="10"/>
      <c r="E76" s="3">
        <f t="shared" si="6"/>
        <v>3.5000000000000003E-2</v>
      </c>
    </row>
    <row r="77" spans="1:5" hidden="1">
      <c r="A77" s="8">
        <v>4</v>
      </c>
      <c r="B77" s="9">
        <f>C1</f>
        <v>1000</v>
      </c>
      <c r="C77" s="9">
        <f t="shared" si="7"/>
        <v>37.5</v>
      </c>
      <c r="D77" s="10"/>
      <c r="E77" s="3">
        <f t="shared" si="6"/>
        <v>3.5000000000000003E-2</v>
      </c>
    </row>
    <row r="78" spans="1:5" hidden="1">
      <c r="A78" s="8">
        <v>5</v>
      </c>
      <c r="B78" s="9">
        <f>C1</f>
        <v>1000</v>
      </c>
      <c r="C78" s="9">
        <f t="shared" si="7"/>
        <v>33.333333333333336</v>
      </c>
      <c r="D78" s="10"/>
      <c r="E78" s="3">
        <f t="shared" si="6"/>
        <v>3.5000000000000003E-2</v>
      </c>
    </row>
    <row r="79" spans="1:5" hidden="1">
      <c r="A79" s="8">
        <v>6</v>
      </c>
      <c r="B79" s="9">
        <f>C1</f>
        <v>1000</v>
      </c>
      <c r="C79" s="9">
        <f t="shared" si="7"/>
        <v>29.166666666666668</v>
      </c>
      <c r="D79" s="10"/>
      <c r="E79" s="3">
        <f t="shared" si="6"/>
        <v>3.5000000000000003E-2</v>
      </c>
    </row>
    <row r="80" spans="1:5" hidden="1">
      <c r="A80" s="8">
        <v>7</v>
      </c>
      <c r="B80" s="9">
        <f>C1</f>
        <v>1000</v>
      </c>
      <c r="C80" s="9">
        <f t="shared" si="7"/>
        <v>25</v>
      </c>
      <c r="D80" s="10"/>
      <c r="E80" s="3">
        <f t="shared" si="6"/>
        <v>3.5000000000000003E-2</v>
      </c>
    </row>
    <row r="81" spans="1:5" hidden="1">
      <c r="A81" s="8">
        <v>8</v>
      </c>
      <c r="B81" s="9">
        <f>C1</f>
        <v>1000</v>
      </c>
      <c r="C81" s="9">
        <f t="shared" si="7"/>
        <v>20.833333333333332</v>
      </c>
      <c r="D81" s="10"/>
      <c r="E81" s="3">
        <f t="shared" si="6"/>
        <v>3.5000000000000003E-2</v>
      </c>
    </row>
    <row r="82" spans="1:5" hidden="1">
      <c r="A82" s="8">
        <v>9</v>
      </c>
      <c r="B82" s="9">
        <f>C1</f>
        <v>1000</v>
      </c>
      <c r="C82" s="9">
        <f t="shared" si="7"/>
        <v>16.666666666666668</v>
      </c>
      <c r="D82" s="10"/>
      <c r="E82" s="3">
        <f t="shared" si="6"/>
        <v>3.5000000000000003E-2</v>
      </c>
    </row>
    <row r="83" spans="1:5" hidden="1">
      <c r="A83" s="8">
        <v>10</v>
      </c>
      <c r="B83" s="9">
        <f>C1</f>
        <v>1000</v>
      </c>
      <c r="C83" s="9">
        <f t="shared" si="7"/>
        <v>12.5</v>
      </c>
      <c r="D83" s="10"/>
      <c r="E83" s="3">
        <f t="shared" si="6"/>
        <v>3.5000000000000003E-2</v>
      </c>
    </row>
    <row r="84" spans="1:5" hidden="1">
      <c r="A84" s="8">
        <v>11</v>
      </c>
      <c r="B84" s="9">
        <f>C1</f>
        <v>1000</v>
      </c>
      <c r="C84" s="9">
        <f t="shared" si="7"/>
        <v>8.3333333333333339</v>
      </c>
      <c r="D84" s="10"/>
      <c r="E84" s="3">
        <f t="shared" si="6"/>
        <v>3.5000000000000003E-2</v>
      </c>
    </row>
    <row r="85" spans="1:5" hidden="1">
      <c r="A85" s="8">
        <v>12</v>
      </c>
      <c r="B85" s="9">
        <f>C1</f>
        <v>1000</v>
      </c>
      <c r="C85" s="9">
        <f t="shared" si="7"/>
        <v>4.166666666666667</v>
      </c>
      <c r="D85" s="10"/>
      <c r="E85" s="3">
        <f t="shared" si="6"/>
        <v>3.5000000000000003E-2</v>
      </c>
    </row>
    <row r="86" spans="1:5">
      <c r="A86" s="11" t="s">
        <v>7</v>
      </c>
      <c r="B86" s="12">
        <f>SUM(B73:B85)</f>
        <v>77980.508424517189</v>
      </c>
      <c r="C86" s="12">
        <f>SUM(C73:C85)</f>
        <v>2634.3177948581019</v>
      </c>
      <c r="D86" s="13">
        <f>B86+C86</f>
        <v>80614.826219375289</v>
      </c>
      <c r="E86" s="3">
        <f t="shared" si="6"/>
        <v>3.5000000000000003E-2</v>
      </c>
    </row>
    <row r="87" spans="1:5" hidden="1">
      <c r="A87" s="8" t="s">
        <v>2</v>
      </c>
      <c r="B87" s="9">
        <f>D86</f>
        <v>80614.826219375289</v>
      </c>
      <c r="C87" s="9">
        <f>B87*E87</f>
        <v>2821.5189176781355</v>
      </c>
      <c r="D87" s="10"/>
      <c r="E87" s="3">
        <f t="shared" si="6"/>
        <v>3.5000000000000003E-2</v>
      </c>
    </row>
    <row r="88" spans="1:5" hidden="1">
      <c r="A88" s="8">
        <v>1</v>
      </c>
      <c r="B88" s="9">
        <f>C1</f>
        <v>1000</v>
      </c>
      <c r="C88" s="9">
        <f t="shared" ref="C88:C99" si="8">B88*0.05*(12-A88+1)/12</f>
        <v>50</v>
      </c>
      <c r="D88" s="10"/>
      <c r="E88" s="3">
        <f t="shared" si="6"/>
        <v>3.5000000000000003E-2</v>
      </c>
    </row>
    <row r="89" spans="1:5" hidden="1">
      <c r="A89" s="8">
        <v>2</v>
      </c>
      <c r="B89" s="9">
        <f>C1</f>
        <v>1000</v>
      </c>
      <c r="C89" s="9">
        <f t="shared" si="8"/>
        <v>45.833333333333336</v>
      </c>
      <c r="D89" s="10"/>
      <c r="E89" s="3">
        <f t="shared" si="6"/>
        <v>3.5000000000000003E-2</v>
      </c>
    </row>
    <row r="90" spans="1:5" hidden="1">
      <c r="A90" s="8">
        <v>3</v>
      </c>
      <c r="B90" s="9">
        <f>C1</f>
        <v>1000</v>
      </c>
      <c r="C90" s="9">
        <f t="shared" si="8"/>
        <v>41.666666666666664</v>
      </c>
      <c r="D90" s="10"/>
      <c r="E90" s="3">
        <f t="shared" si="6"/>
        <v>3.5000000000000003E-2</v>
      </c>
    </row>
    <row r="91" spans="1:5" hidden="1">
      <c r="A91" s="8">
        <v>4</v>
      </c>
      <c r="B91" s="9">
        <f>C1</f>
        <v>1000</v>
      </c>
      <c r="C91" s="9">
        <f t="shared" si="8"/>
        <v>37.5</v>
      </c>
      <c r="D91" s="10"/>
      <c r="E91" s="3">
        <f t="shared" si="6"/>
        <v>3.5000000000000003E-2</v>
      </c>
    </row>
    <row r="92" spans="1:5" hidden="1">
      <c r="A92" s="8">
        <v>5</v>
      </c>
      <c r="B92" s="9">
        <f>C1</f>
        <v>1000</v>
      </c>
      <c r="C92" s="9">
        <f t="shared" si="8"/>
        <v>33.333333333333336</v>
      </c>
      <c r="D92" s="10"/>
      <c r="E92" s="3">
        <f t="shared" si="6"/>
        <v>3.5000000000000003E-2</v>
      </c>
    </row>
    <row r="93" spans="1:5" hidden="1">
      <c r="A93" s="8">
        <v>6</v>
      </c>
      <c r="B93" s="9">
        <f>C1</f>
        <v>1000</v>
      </c>
      <c r="C93" s="9">
        <f t="shared" si="8"/>
        <v>29.166666666666668</v>
      </c>
      <c r="D93" s="10"/>
      <c r="E93" s="3">
        <f t="shared" si="6"/>
        <v>3.5000000000000003E-2</v>
      </c>
    </row>
    <row r="94" spans="1:5" hidden="1">
      <c r="A94" s="8">
        <v>7</v>
      </c>
      <c r="B94" s="9">
        <f>C1</f>
        <v>1000</v>
      </c>
      <c r="C94" s="9">
        <f t="shared" si="8"/>
        <v>25</v>
      </c>
      <c r="D94" s="10"/>
      <c r="E94" s="3">
        <f t="shared" si="6"/>
        <v>3.5000000000000003E-2</v>
      </c>
    </row>
    <row r="95" spans="1:5" hidden="1">
      <c r="A95" s="8">
        <v>8</v>
      </c>
      <c r="B95" s="9">
        <f>C1</f>
        <v>1000</v>
      </c>
      <c r="C95" s="9">
        <f t="shared" si="8"/>
        <v>20.833333333333332</v>
      </c>
      <c r="D95" s="10"/>
      <c r="E95" s="3">
        <f t="shared" si="6"/>
        <v>3.5000000000000003E-2</v>
      </c>
    </row>
    <row r="96" spans="1:5" hidden="1">
      <c r="A96" s="8">
        <v>9</v>
      </c>
      <c r="B96" s="9">
        <f>C1</f>
        <v>1000</v>
      </c>
      <c r="C96" s="9">
        <f t="shared" si="8"/>
        <v>16.666666666666668</v>
      </c>
      <c r="D96" s="10"/>
      <c r="E96" s="3">
        <f t="shared" si="6"/>
        <v>3.5000000000000003E-2</v>
      </c>
    </row>
    <row r="97" spans="1:5" hidden="1">
      <c r="A97" s="8">
        <v>10</v>
      </c>
      <c r="B97" s="9">
        <f>C1</f>
        <v>1000</v>
      </c>
      <c r="C97" s="9">
        <f t="shared" si="8"/>
        <v>12.5</v>
      </c>
      <c r="D97" s="10"/>
      <c r="E97" s="3">
        <f t="shared" si="6"/>
        <v>3.5000000000000003E-2</v>
      </c>
    </row>
    <row r="98" spans="1:5" hidden="1">
      <c r="A98" s="8">
        <v>11</v>
      </c>
      <c r="B98" s="9">
        <f>C1</f>
        <v>1000</v>
      </c>
      <c r="C98" s="9">
        <f t="shared" si="8"/>
        <v>8.3333333333333339</v>
      </c>
      <c r="D98" s="10"/>
      <c r="E98" s="3">
        <f t="shared" si="6"/>
        <v>3.5000000000000003E-2</v>
      </c>
    </row>
    <row r="99" spans="1:5" hidden="1">
      <c r="A99" s="8">
        <v>12</v>
      </c>
      <c r="B99" s="9">
        <f>C1</f>
        <v>1000</v>
      </c>
      <c r="C99" s="9">
        <f t="shared" si="8"/>
        <v>4.166666666666667</v>
      </c>
      <c r="D99" s="10"/>
      <c r="E99" s="3">
        <f t="shared" si="6"/>
        <v>3.5000000000000003E-2</v>
      </c>
    </row>
    <row r="100" spans="1:5">
      <c r="A100" s="11" t="s">
        <v>8</v>
      </c>
      <c r="B100" s="12">
        <f>SUM(B87:B99)</f>
        <v>92614.826219375289</v>
      </c>
      <c r="C100" s="12">
        <f>SUM(C87:C99)</f>
        <v>3146.5189176781355</v>
      </c>
      <c r="D100" s="13">
        <f>B100+C100</f>
        <v>95761.345137053431</v>
      </c>
      <c r="E100" s="3">
        <f t="shared" si="6"/>
        <v>3.5000000000000003E-2</v>
      </c>
    </row>
    <row r="101" spans="1:5" hidden="1">
      <c r="A101" s="8" t="s">
        <v>2</v>
      </c>
      <c r="B101" s="9">
        <f>D100</f>
        <v>95761.345137053431</v>
      </c>
      <c r="C101" s="9">
        <f>B101*E101</f>
        <v>3351.6470797968705</v>
      </c>
      <c r="D101" s="10"/>
      <c r="E101" s="3">
        <f t="shared" si="6"/>
        <v>3.5000000000000003E-2</v>
      </c>
    </row>
    <row r="102" spans="1:5" hidden="1">
      <c r="A102" s="8">
        <v>1</v>
      </c>
      <c r="B102" s="9">
        <f>C1</f>
        <v>1000</v>
      </c>
      <c r="C102" s="9">
        <f t="shared" ref="C102:C113" si="9">B102*0.05*(12-A102+1)/12</f>
        <v>50</v>
      </c>
      <c r="D102" s="10"/>
      <c r="E102" s="3">
        <f t="shared" si="6"/>
        <v>3.5000000000000003E-2</v>
      </c>
    </row>
    <row r="103" spans="1:5" hidden="1">
      <c r="A103" s="8">
        <v>2</v>
      </c>
      <c r="B103" s="9">
        <f>C1</f>
        <v>1000</v>
      </c>
      <c r="C103" s="9">
        <f t="shared" si="9"/>
        <v>45.833333333333336</v>
      </c>
      <c r="D103" s="10"/>
      <c r="E103" s="3">
        <f t="shared" si="6"/>
        <v>3.5000000000000003E-2</v>
      </c>
    </row>
    <row r="104" spans="1:5" hidden="1">
      <c r="A104" s="8">
        <v>3</v>
      </c>
      <c r="B104" s="9">
        <f>C1</f>
        <v>1000</v>
      </c>
      <c r="C104" s="9">
        <f t="shared" si="9"/>
        <v>41.666666666666664</v>
      </c>
      <c r="D104" s="10"/>
      <c r="E104" s="3">
        <f t="shared" si="6"/>
        <v>3.5000000000000003E-2</v>
      </c>
    </row>
    <row r="105" spans="1:5" hidden="1">
      <c r="A105" s="8">
        <v>4</v>
      </c>
      <c r="B105" s="9">
        <f>C1</f>
        <v>1000</v>
      </c>
      <c r="C105" s="9">
        <f t="shared" si="9"/>
        <v>37.5</v>
      </c>
      <c r="D105" s="10"/>
      <c r="E105" s="3">
        <f t="shared" si="6"/>
        <v>3.5000000000000003E-2</v>
      </c>
    </row>
    <row r="106" spans="1:5" hidden="1">
      <c r="A106" s="8">
        <v>5</v>
      </c>
      <c r="B106" s="9">
        <f>C1</f>
        <v>1000</v>
      </c>
      <c r="C106" s="9">
        <f t="shared" si="9"/>
        <v>33.333333333333336</v>
      </c>
      <c r="D106" s="10"/>
      <c r="E106" s="3">
        <f t="shared" si="6"/>
        <v>3.5000000000000003E-2</v>
      </c>
    </row>
    <row r="107" spans="1:5" hidden="1">
      <c r="A107" s="8">
        <v>6</v>
      </c>
      <c r="B107" s="9">
        <f>C1</f>
        <v>1000</v>
      </c>
      <c r="C107" s="9">
        <f t="shared" si="9"/>
        <v>29.166666666666668</v>
      </c>
      <c r="D107" s="10"/>
      <c r="E107" s="3">
        <f t="shared" si="6"/>
        <v>3.5000000000000003E-2</v>
      </c>
    </row>
    <row r="108" spans="1:5" hidden="1">
      <c r="A108" s="8">
        <v>7</v>
      </c>
      <c r="B108" s="9">
        <f>C1</f>
        <v>1000</v>
      </c>
      <c r="C108" s="9">
        <f t="shared" si="9"/>
        <v>25</v>
      </c>
      <c r="D108" s="10"/>
      <c r="E108" s="3">
        <f t="shared" si="6"/>
        <v>3.5000000000000003E-2</v>
      </c>
    </row>
    <row r="109" spans="1:5" hidden="1">
      <c r="A109" s="8">
        <v>8</v>
      </c>
      <c r="B109" s="9">
        <f>C1</f>
        <v>1000</v>
      </c>
      <c r="C109" s="9">
        <f t="shared" si="9"/>
        <v>20.833333333333332</v>
      </c>
      <c r="D109" s="10"/>
      <c r="E109" s="3">
        <f t="shared" si="6"/>
        <v>3.5000000000000003E-2</v>
      </c>
    </row>
    <row r="110" spans="1:5" hidden="1">
      <c r="A110" s="8">
        <v>9</v>
      </c>
      <c r="B110" s="9">
        <f>C1</f>
        <v>1000</v>
      </c>
      <c r="C110" s="9">
        <f t="shared" si="9"/>
        <v>16.666666666666668</v>
      </c>
      <c r="D110" s="10"/>
      <c r="E110" s="3">
        <f t="shared" si="6"/>
        <v>3.5000000000000003E-2</v>
      </c>
    </row>
    <row r="111" spans="1:5" hidden="1">
      <c r="A111" s="8">
        <v>10</v>
      </c>
      <c r="B111" s="9">
        <f>C1</f>
        <v>1000</v>
      </c>
      <c r="C111" s="9">
        <f t="shared" si="9"/>
        <v>12.5</v>
      </c>
      <c r="D111" s="10"/>
      <c r="E111" s="3">
        <f t="shared" si="6"/>
        <v>3.5000000000000003E-2</v>
      </c>
    </row>
    <row r="112" spans="1:5" hidden="1">
      <c r="A112" s="8">
        <v>11</v>
      </c>
      <c r="B112" s="9">
        <f>C1</f>
        <v>1000</v>
      </c>
      <c r="C112" s="9">
        <f t="shared" si="9"/>
        <v>8.3333333333333339</v>
      </c>
      <c r="D112" s="10"/>
      <c r="E112" s="3">
        <f t="shared" si="6"/>
        <v>3.5000000000000003E-2</v>
      </c>
    </row>
    <row r="113" spans="1:5" hidden="1">
      <c r="A113" s="8">
        <v>12</v>
      </c>
      <c r="B113" s="9">
        <f>C1</f>
        <v>1000</v>
      </c>
      <c r="C113" s="9">
        <f t="shared" si="9"/>
        <v>4.166666666666667</v>
      </c>
      <c r="D113" s="10"/>
      <c r="E113" s="3">
        <f t="shared" si="6"/>
        <v>3.5000000000000003E-2</v>
      </c>
    </row>
    <row r="114" spans="1:5">
      <c r="A114" s="11" t="s">
        <v>9</v>
      </c>
      <c r="B114" s="12">
        <f>SUM(B101:B113)</f>
        <v>107761.34513705343</v>
      </c>
      <c r="C114" s="12">
        <f>SUM(C101:C113)</f>
        <v>3676.6470797968705</v>
      </c>
      <c r="D114" s="13">
        <f>B114+C114</f>
        <v>111437.9922168503</v>
      </c>
      <c r="E114" s="3">
        <f>E113</f>
        <v>3.5000000000000003E-2</v>
      </c>
    </row>
    <row r="115" spans="1:5" hidden="1">
      <c r="A115" s="8" t="s">
        <v>2</v>
      </c>
      <c r="B115" s="9">
        <f>D114</f>
        <v>111437.9922168503</v>
      </c>
      <c r="C115" s="9">
        <f>B115*E115</f>
        <v>3900.3297275897608</v>
      </c>
      <c r="D115" s="10"/>
      <c r="E115" s="3">
        <f t="shared" si="6"/>
        <v>3.5000000000000003E-2</v>
      </c>
    </row>
    <row r="116" spans="1:5" hidden="1">
      <c r="A116" s="8">
        <v>1</v>
      </c>
      <c r="B116" s="9">
        <f>C1</f>
        <v>1000</v>
      </c>
      <c r="C116" s="9">
        <f t="shared" ref="C116:C127" si="10">B116*0.05*(12-A116+1)/12</f>
        <v>50</v>
      </c>
      <c r="D116" s="10"/>
      <c r="E116" s="3">
        <f t="shared" si="6"/>
        <v>3.5000000000000003E-2</v>
      </c>
    </row>
    <row r="117" spans="1:5" hidden="1">
      <c r="A117" s="8">
        <v>2</v>
      </c>
      <c r="B117" s="9">
        <f>C1</f>
        <v>1000</v>
      </c>
      <c r="C117" s="9">
        <f t="shared" si="10"/>
        <v>45.833333333333336</v>
      </c>
      <c r="D117" s="10"/>
      <c r="E117" s="3">
        <f t="shared" si="6"/>
        <v>3.5000000000000003E-2</v>
      </c>
    </row>
    <row r="118" spans="1:5" hidden="1">
      <c r="A118" s="8">
        <v>3</v>
      </c>
      <c r="B118" s="9">
        <f>C1</f>
        <v>1000</v>
      </c>
      <c r="C118" s="9">
        <f t="shared" si="10"/>
        <v>41.666666666666664</v>
      </c>
      <c r="D118" s="10"/>
      <c r="E118" s="3">
        <f t="shared" si="6"/>
        <v>3.5000000000000003E-2</v>
      </c>
    </row>
    <row r="119" spans="1:5" hidden="1">
      <c r="A119" s="8">
        <v>4</v>
      </c>
      <c r="B119" s="9">
        <f>C1</f>
        <v>1000</v>
      </c>
      <c r="C119" s="9">
        <f t="shared" si="10"/>
        <v>37.5</v>
      </c>
      <c r="D119" s="10"/>
      <c r="E119" s="3">
        <f t="shared" si="6"/>
        <v>3.5000000000000003E-2</v>
      </c>
    </row>
    <row r="120" spans="1:5" hidden="1">
      <c r="A120" s="8">
        <v>5</v>
      </c>
      <c r="B120" s="9">
        <f>C1</f>
        <v>1000</v>
      </c>
      <c r="C120" s="9">
        <f t="shared" si="10"/>
        <v>33.333333333333336</v>
      </c>
      <c r="D120" s="10"/>
      <c r="E120" s="3">
        <f t="shared" si="6"/>
        <v>3.5000000000000003E-2</v>
      </c>
    </row>
    <row r="121" spans="1:5" hidden="1">
      <c r="A121" s="8">
        <v>6</v>
      </c>
      <c r="B121" s="9">
        <f>C1</f>
        <v>1000</v>
      </c>
      <c r="C121" s="9">
        <f t="shared" si="10"/>
        <v>29.166666666666668</v>
      </c>
      <c r="D121" s="10"/>
      <c r="E121" s="3">
        <f t="shared" si="6"/>
        <v>3.5000000000000003E-2</v>
      </c>
    </row>
    <row r="122" spans="1:5" hidden="1">
      <c r="A122" s="8">
        <v>7</v>
      </c>
      <c r="B122" s="9">
        <f>C1</f>
        <v>1000</v>
      </c>
      <c r="C122" s="9">
        <f t="shared" si="10"/>
        <v>25</v>
      </c>
      <c r="D122" s="10"/>
      <c r="E122" s="3">
        <f t="shared" si="6"/>
        <v>3.5000000000000003E-2</v>
      </c>
    </row>
    <row r="123" spans="1:5" hidden="1">
      <c r="A123" s="8">
        <v>8</v>
      </c>
      <c r="B123" s="9">
        <f>C1</f>
        <v>1000</v>
      </c>
      <c r="C123" s="9">
        <f t="shared" si="10"/>
        <v>20.833333333333332</v>
      </c>
      <c r="D123" s="10"/>
      <c r="E123" s="3">
        <f t="shared" si="6"/>
        <v>3.5000000000000003E-2</v>
      </c>
    </row>
    <row r="124" spans="1:5" hidden="1">
      <c r="A124" s="8">
        <v>9</v>
      </c>
      <c r="B124" s="9">
        <f>C1</f>
        <v>1000</v>
      </c>
      <c r="C124" s="9">
        <f t="shared" si="10"/>
        <v>16.666666666666668</v>
      </c>
      <c r="D124" s="10"/>
      <c r="E124" s="3">
        <f t="shared" si="6"/>
        <v>3.5000000000000003E-2</v>
      </c>
    </row>
    <row r="125" spans="1:5" hidden="1">
      <c r="A125" s="8">
        <v>10</v>
      </c>
      <c r="B125" s="9">
        <f>C1</f>
        <v>1000</v>
      </c>
      <c r="C125" s="9">
        <f t="shared" si="10"/>
        <v>12.5</v>
      </c>
      <c r="D125" s="10"/>
      <c r="E125" s="3">
        <f t="shared" si="6"/>
        <v>3.5000000000000003E-2</v>
      </c>
    </row>
    <row r="126" spans="1:5" hidden="1">
      <c r="A126" s="8">
        <v>11</v>
      </c>
      <c r="B126" s="9">
        <f>C1</f>
        <v>1000</v>
      </c>
      <c r="C126" s="9">
        <f t="shared" si="10"/>
        <v>8.3333333333333339</v>
      </c>
      <c r="D126" s="10"/>
      <c r="E126" s="3">
        <f t="shared" si="6"/>
        <v>3.5000000000000003E-2</v>
      </c>
    </row>
    <row r="127" spans="1:5" hidden="1">
      <c r="A127" s="8">
        <v>12</v>
      </c>
      <c r="B127" s="9">
        <f>C1</f>
        <v>1000</v>
      </c>
      <c r="C127" s="9">
        <f t="shared" si="10"/>
        <v>4.166666666666667</v>
      </c>
      <c r="D127" s="10"/>
      <c r="E127" s="3">
        <f t="shared" si="6"/>
        <v>3.5000000000000003E-2</v>
      </c>
    </row>
    <row r="128" spans="1:5">
      <c r="A128" s="11" t="s">
        <v>10</v>
      </c>
      <c r="B128" s="12">
        <f>SUM(B115:B127)</f>
        <v>123437.9922168503</v>
      </c>
      <c r="C128" s="12">
        <f>SUM(C115:C127)</f>
        <v>4225.3297275897612</v>
      </c>
      <c r="D128" s="13">
        <f>B128+C128</f>
        <v>127663.32194444006</v>
      </c>
      <c r="E128" s="3">
        <f t="shared" si="6"/>
        <v>3.5000000000000003E-2</v>
      </c>
    </row>
    <row r="129" spans="1:5" hidden="1">
      <c r="A129" s="8" t="s">
        <v>2</v>
      </c>
      <c r="B129" s="9">
        <f>D128</f>
        <v>127663.32194444006</v>
      </c>
      <c r="C129" s="9">
        <f>B129*E129</f>
        <v>4468.2162680554029</v>
      </c>
      <c r="D129" s="10"/>
      <c r="E129" s="3">
        <f t="shared" si="6"/>
        <v>3.5000000000000003E-2</v>
      </c>
    </row>
    <row r="130" spans="1:5" hidden="1">
      <c r="A130" s="8">
        <v>1</v>
      </c>
      <c r="B130" s="9">
        <f>C1</f>
        <v>1000</v>
      </c>
      <c r="C130" s="9">
        <f t="shared" ref="C130:C141" si="11">B130*0.05*(12-A130+1)/12</f>
        <v>50</v>
      </c>
      <c r="D130" s="10"/>
      <c r="E130" s="3">
        <f t="shared" si="6"/>
        <v>3.5000000000000003E-2</v>
      </c>
    </row>
    <row r="131" spans="1:5" hidden="1">
      <c r="A131" s="8">
        <v>2</v>
      </c>
      <c r="B131" s="9">
        <f>C1</f>
        <v>1000</v>
      </c>
      <c r="C131" s="9">
        <f t="shared" si="11"/>
        <v>45.833333333333336</v>
      </c>
      <c r="D131" s="10"/>
      <c r="E131" s="3">
        <f t="shared" si="6"/>
        <v>3.5000000000000003E-2</v>
      </c>
    </row>
    <row r="132" spans="1:5" hidden="1">
      <c r="A132" s="8">
        <v>3</v>
      </c>
      <c r="B132" s="9">
        <f>C1</f>
        <v>1000</v>
      </c>
      <c r="C132" s="9">
        <f t="shared" si="11"/>
        <v>41.666666666666664</v>
      </c>
      <c r="D132" s="10"/>
      <c r="E132" s="3">
        <f t="shared" ref="E132:E195" si="12">E131</f>
        <v>3.5000000000000003E-2</v>
      </c>
    </row>
    <row r="133" spans="1:5" hidden="1">
      <c r="A133" s="8">
        <v>4</v>
      </c>
      <c r="B133" s="9">
        <f>C1</f>
        <v>1000</v>
      </c>
      <c r="C133" s="9">
        <f t="shared" si="11"/>
        <v>37.5</v>
      </c>
      <c r="D133" s="10"/>
      <c r="E133" s="3">
        <f t="shared" si="12"/>
        <v>3.5000000000000003E-2</v>
      </c>
    </row>
    <row r="134" spans="1:5" hidden="1">
      <c r="A134" s="8">
        <v>5</v>
      </c>
      <c r="B134" s="9">
        <f>C1</f>
        <v>1000</v>
      </c>
      <c r="C134" s="9">
        <f t="shared" si="11"/>
        <v>33.333333333333336</v>
      </c>
      <c r="D134" s="10"/>
      <c r="E134" s="3">
        <f t="shared" si="12"/>
        <v>3.5000000000000003E-2</v>
      </c>
    </row>
    <row r="135" spans="1:5" hidden="1">
      <c r="A135" s="8">
        <v>6</v>
      </c>
      <c r="B135" s="9">
        <f>C1</f>
        <v>1000</v>
      </c>
      <c r="C135" s="9">
        <f t="shared" si="11"/>
        <v>29.166666666666668</v>
      </c>
      <c r="D135" s="10"/>
      <c r="E135" s="3">
        <f t="shared" si="12"/>
        <v>3.5000000000000003E-2</v>
      </c>
    </row>
    <row r="136" spans="1:5" hidden="1">
      <c r="A136" s="8">
        <v>7</v>
      </c>
      <c r="B136" s="9">
        <f>C1</f>
        <v>1000</v>
      </c>
      <c r="C136" s="9">
        <f t="shared" si="11"/>
        <v>25</v>
      </c>
      <c r="D136" s="10"/>
      <c r="E136" s="3">
        <f t="shared" si="12"/>
        <v>3.5000000000000003E-2</v>
      </c>
    </row>
    <row r="137" spans="1:5" hidden="1">
      <c r="A137" s="8">
        <v>8</v>
      </c>
      <c r="B137" s="9">
        <f>C1</f>
        <v>1000</v>
      </c>
      <c r="C137" s="9">
        <f t="shared" si="11"/>
        <v>20.833333333333332</v>
      </c>
      <c r="D137" s="10"/>
      <c r="E137" s="3">
        <f t="shared" si="12"/>
        <v>3.5000000000000003E-2</v>
      </c>
    </row>
    <row r="138" spans="1:5" hidden="1">
      <c r="A138" s="8">
        <v>9</v>
      </c>
      <c r="B138" s="9">
        <f>C1</f>
        <v>1000</v>
      </c>
      <c r="C138" s="9">
        <f t="shared" si="11"/>
        <v>16.666666666666668</v>
      </c>
      <c r="D138" s="10"/>
      <c r="E138" s="3">
        <f t="shared" si="12"/>
        <v>3.5000000000000003E-2</v>
      </c>
    </row>
    <row r="139" spans="1:5" hidden="1">
      <c r="A139" s="8">
        <v>10</v>
      </c>
      <c r="B139" s="9">
        <f>C1</f>
        <v>1000</v>
      </c>
      <c r="C139" s="9">
        <f t="shared" si="11"/>
        <v>12.5</v>
      </c>
      <c r="D139" s="10"/>
      <c r="E139" s="3">
        <f t="shared" si="12"/>
        <v>3.5000000000000003E-2</v>
      </c>
    </row>
    <row r="140" spans="1:5" hidden="1">
      <c r="A140" s="8">
        <v>11</v>
      </c>
      <c r="B140" s="9">
        <f>C1</f>
        <v>1000</v>
      </c>
      <c r="C140" s="9">
        <f t="shared" si="11"/>
        <v>8.3333333333333339</v>
      </c>
      <c r="D140" s="10"/>
      <c r="E140" s="3">
        <f t="shared" si="12"/>
        <v>3.5000000000000003E-2</v>
      </c>
    </row>
    <row r="141" spans="1:5" hidden="1">
      <c r="A141" s="8">
        <v>12</v>
      </c>
      <c r="B141" s="9">
        <f>C1</f>
        <v>1000</v>
      </c>
      <c r="C141" s="9">
        <f t="shared" si="11"/>
        <v>4.166666666666667</v>
      </c>
      <c r="D141" s="10"/>
      <c r="E141" s="3">
        <f t="shared" si="12"/>
        <v>3.5000000000000003E-2</v>
      </c>
    </row>
    <row r="142" spans="1:5">
      <c r="A142" s="11" t="s">
        <v>11</v>
      </c>
      <c r="B142" s="12">
        <f>SUM(B129:B141)</f>
        <v>139663.32194444007</v>
      </c>
      <c r="C142" s="12">
        <f>SUM(C129:C141)</f>
        <v>4793.2162680554029</v>
      </c>
      <c r="D142" s="13">
        <f>B142+C142</f>
        <v>144456.53821249548</v>
      </c>
      <c r="E142" s="3">
        <f t="shared" si="12"/>
        <v>3.5000000000000003E-2</v>
      </c>
    </row>
    <row r="143" spans="1:5" hidden="1">
      <c r="A143" s="8" t="s">
        <v>2</v>
      </c>
      <c r="B143" s="9">
        <f>D142</f>
        <v>144456.53821249548</v>
      </c>
      <c r="C143" s="9">
        <f>B143*E143</f>
        <v>5055.978837437342</v>
      </c>
      <c r="D143" s="10"/>
      <c r="E143" s="3">
        <f t="shared" si="12"/>
        <v>3.5000000000000003E-2</v>
      </c>
    </row>
    <row r="144" spans="1:5" hidden="1">
      <c r="A144" s="8">
        <v>1</v>
      </c>
      <c r="B144" s="9">
        <f>C1</f>
        <v>1000</v>
      </c>
      <c r="C144" s="9">
        <f t="shared" ref="C144:C155" si="13">B144*0.05*(12-A144+1)/12</f>
        <v>50</v>
      </c>
      <c r="D144" s="10"/>
      <c r="E144" s="3">
        <f t="shared" si="12"/>
        <v>3.5000000000000003E-2</v>
      </c>
    </row>
    <row r="145" spans="1:5" hidden="1">
      <c r="A145" s="8">
        <v>2</v>
      </c>
      <c r="B145" s="9">
        <f>C1</f>
        <v>1000</v>
      </c>
      <c r="C145" s="9">
        <f t="shared" si="13"/>
        <v>45.833333333333336</v>
      </c>
      <c r="D145" s="10"/>
      <c r="E145" s="3">
        <f t="shared" si="12"/>
        <v>3.5000000000000003E-2</v>
      </c>
    </row>
    <row r="146" spans="1:5" hidden="1">
      <c r="A146" s="8">
        <v>3</v>
      </c>
      <c r="B146" s="9">
        <f>C1</f>
        <v>1000</v>
      </c>
      <c r="C146" s="9">
        <f t="shared" si="13"/>
        <v>41.666666666666664</v>
      </c>
      <c r="D146" s="10"/>
      <c r="E146" s="3">
        <f t="shared" si="12"/>
        <v>3.5000000000000003E-2</v>
      </c>
    </row>
    <row r="147" spans="1:5" hidden="1">
      <c r="A147" s="8">
        <v>4</v>
      </c>
      <c r="B147" s="9">
        <f>C1</f>
        <v>1000</v>
      </c>
      <c r="C147" s="9">
        <f t="shared" si="13"/>
        <v>37.5</v>
      </c>
      <c r="D147" s="10"/>
      <c r="E147" s="3">
        <f t="shared" si="12"/>
        <v>3.5000000000000003E-2</v>
      </c>
    </row>
    <row r="148" spans="1:5" hidden="1">
      <c r="A148" s="8">
        <v>5</v>
      </c>
      <c r="B148" s="9">
        <f>C1</f>
        <v>1000</v>
      </c>
      <c r="C148" s="9">
        <f t="shared" si="13"/>
        <v>33.333333333333336</v>
      </c>
      <c r="D148" s="10"/>
      <c r="E148" s="3">
        <f t="shared" si="12"/>
        <v>3.5000000000000003E-2</v>
      </c>
    </row>
    <row r="149" spans="1:5" hidden="1">
      <c r="A149" s="8">
        <v>6</v>
      </c>
      <c r="B149" s="9">
        <f>C1</f>
        <v>1000</v>
      </c>
      <c r="C149" s="9">
        <f t="shared" si="13"/>
        <v>29.166666666666668</v>
      </c>
      <c r="D149" s="10"/>
      <c r="E149" s="3">
        <f t="shared" si="12"/>
        <v>3.5000000000000003E-2</v>
      </c>
    </row>
    <row r="150" spans="1:5" hidden="1">
      <c r="A150" s="8">
        <v>7</v>
      </c>
      <c r="B150" s="9">
        <f>C1</f>
        <v>1000</v>
      </c>
      <c r="C150" s="9">
        <f t="shared" si="13"/>
        <v>25</v>
      </c>
      <c r="D150" s="10"/>
      <c r="E150" s="3">
        <f t="shared" si="12"/>
        <v>3.5000000000000003E-2</v>
      </c>
    </row>
    <row r="151" spans="1:5" hidden="1">
      <c r="A151" s="8">
        <v>8</v>
      </c>
      <c r="B151" s="9">
        <f>C1</f>
        <v>1000</v>
      </c>
      <c r="C151" s="9">
        <f t="shared" si="13"/>
        <v>20.833333333333332</v>
      </c>
      <c r="D151" s="10"/>
      <c r="E151" s="3">
        <f t="shared" si="12"/>
        <v>3.5000000000000003E-2</v>
      </c>
    </row>
    <row r="152" spans="1:5" hidden="1">
      <c r="A152" s="8">
        <v>9</v>
      </c>
      <c r="B152" s="9">
        <f>C1</f>
        <v>1000</v>
      </c>
      <c r="C152" s="9">
        <f t="shared" si="13"/>
        <v>16.666666666666668</v>
      </c>
      <c r="D152" s="10"/>
      <c r="E152" s="3">
        <f t="shared" si="12"/>
        <v>3.5000000000000003E-2</v>
      </c>
    </row>
    <row r="153" spans="1:5" hidden="1">
      <c r="A153" s="8">
        <v>10</v>
      </c>
      <c r="B153" s="9">
        <f>C1</f>
        <v>1000</v>
      </c>
      <c r="C153" s="9">
        <f t="shared" si="13"/>
        <v>12.5</v>
      </c>
      <c r="D153" s="10"/>
      <c r="E153" s="3">
        <f t="shared" si="12"/>
        <v>3.5000000000000003E-2</v>
      </c>
    </row>
    <row r="154" spans="1:5" hidden="1">
      <c r="A154" s="8">
        <v>11</v>
      </c>
      <c r="B154" s="9">
        <f>C1</f>
        <v>1000</v>
      </c>
      <c r="C154" s="9">
        <f t="shared" si="13"/>
        <v>8.3333333333333339</v>
      </c>
      <c r="D154" s="10"/>
      <c r="E154" s="3">
        <f t="shared" si="12"/>
        <v>3.5000000000000003E-2</v>
      </c>
    </row>
    <row r="155" spans="1:5" hidden="1">
      <c r="A155" s="8">
        <v>12</v>
      </c>
      <c r="B155" s="9">
        <f>C1</f>
        <v>1000</v>
      </c>
      <c r="C155" s="9">
        <f t="shared" si="13"/>
        <v>4.166666666666667</v>
      </c>
      <c r="D155" s="10"/>
      <c r="E155" s="3">
        <f t="shared" si="12"/>
        <v>3.5000000000000003E-2</v>
      </c>
    </row>
    <row r="156" spans="1:5">
      <c r="A156" s="11" t="s">
        <v>12</v>
      </c>
      <c r="B156" s="12">
        <f>SUM(B143:B155)</f>
        <v>156456.53821249548</v>
      </c>
      <c r="C156" s="12">
        <f>SUM(C143:C155)</f>
        <v>5380.978837437342</v>
      </c>
      <c r="D156" s="13">
        <f>B156+C156</f>
        <v>161837.51704993282</v>
      </c>
      <c r="E156" s="3">
        <f t="shared" si="12"/>
        <v>3.5000000000000003E-2</v>
      </c>
    </row>
    <row r="157" spans="1:5" hidden="1">
      <c r="A157" s="8" t="s">
        <v>2</v>
      </c>
      <c r="B157" s="9">
        <f>D156</f>
        <v>161837.51704993282</v>
      </c>
      <c r="C157" s="9">
        <f>B157*E157</f>
        <v>5664.3130967476491</v>
      </c>
      <c r="D157" s="10"/>
      <c r="E157" s="3">
        <f t="shared" si="12"/>
        <v>3.5000000000000003E-2</v>
      </c>
    </row>
    <row r="158" spans="1:5" hidden="1">
      <c r="A158" s="8">
        <v>1</v>
      </c>
      <c r="B158" s="9">
        <f>C1</f>
        <v>1000</v>
      </c>
      <c r="C158" s="9">
        <f t="shared" ref="C158:C169" si="14">B158*0.05*(12-A158+1)/12</f>
        <v>50</v>
      </c>
      <c r="D158" s="10"/>
      <c r="E158" s="3">
        <f t="shared" si="12"/>
        <v>3.5000000000000003E-2</v>
      </c>
    </row>
    <row r="159" spans="1:5" hidden="1">
      <c r="A159" s="8">
        <v>2</v>
      </c>
      <c r="B159" s="9">
        <f>C1</f>
        <v>1000</v>
      </c>
      <c r="C159" s="9">
        <f t="shared" si="14"/>
        <v>45.833333333333336</v>
      </c>
      <c r="D159" s="10"/>
      <c r="E159" s="3">
        <f t="shared" si="12"/>
        <v>3.5000000000000003E-2</v>
      </c>
    </row>
    <row r="160" spans="1:5" hidden="1">
      <c r="A160" s="8">
        <v>3</v>
      </c>
      <c r="B160" s="9">
        <f>C1</f>
        <v>1000</v>
      </c>
      <c r="C160" s="9">
        <f t="shared" si="14"/>
        <v>41.666666666666664</v>
      </c>
      <c r="D160" s="10"/>
      <c r="E160" s="3">
        <f t="shared" si="12"/>
        <v>3.5000000000000003E-2</v>
      </c>
    </row>
    <row r="161" spans="1:5" hidden="1">
      <c r="A161" s="8">
        <v>4</v>
      </c>
      <c r="B161" s="9">
        <f>C1</f>
        <v>1000</v>
      </c>
      <c r="C161" s="9">
        <f t="shared" si="14"/>
        <v>37.5</v>
      </c>
      <c r="D161" s="10"/>
      <c r="E161" s="3">
        <f t="shared" si="12"/>
        <v>3.5000000000000003E-2</v>
      </c>
    </row>
    <row r="162" spans="1:5" hidden="1">
      <c r="A162" s="8">
        <v>5</v>
      </c>
      <c r="B162" s="9">
        <f>C1</f>
        <v>1000</v>
      </c>
      <c r="C162" s="9">
        <f t="shared" si="14"/>
        <v>33.333333333333336</v>
      </c>
      <c r="D162" s="10"/>
      <c r="E162" s="3">
        <f t="shared" si="12"/>
        <v>3.5000000000000003E-2</v>
      </c>
    </row>
    <row r="163" spans="1:5" hidden="1">
      <c r="A163" s="8">
        <v>6</v>
      </c>
      <c r="B163" s="9">
        <f>C1</f>
        <v>1000</v>
      </c>
      <c r="C163" s="9">
        <f t="shared" si="14"/>
        <v>29.166666666666668</v>
      </c>
      <c r="D163" s="10"/>
      <c r="E163" s="3">
        <f t="shared" si="12"/>
        <v>3.5000000000000003E-2</v>
      </c>
    </row>
    <row r="164" spans="1:5" hidden="1">
      <c r="A164" s="8">
        <v>7</v>
      </c>
      <c r="B164" s="9">
        <f>C1</f>
        <v>1000</v>
      </c>
      <c r="C164" s="9">
        <f t="shared" si="14"/>
        <v>25</v>
      </c>
      <c r="D164" s="10"/>
      <c r="E164" s="3">
        <f t="shared" si="12"/>
        <v>3.5000000000000003E-2</v>
      </c>
    </row>
    <row r="165" spans="1:5" hidden="1">
      <c r="A165" s="8">
        <v>8</v>
      </c>
      <c r="B165" s="9">
        <f>C1</f>
        <v>1000</v>
      </c>
      <c r="C165" s="9">
        <f t="shared" si="14"/>
        <v>20.833333333333332</v>
      </c>
      <c r="D165" s="10"/>
      <c r="E165" s="3">
        <f t="shared" si="12"/>
        <v>3.5000000000000003E-2</v>
      </c>
    </row>
    <row r="166" spans="1:5" hidden="1">
      <c r="A166" s="8">
        <v>9</v>
      </c>
      <c r="B166" s="9">
        <f>C1</f>
        <v>1000</v>
      </c>
      <c r="C166" s="9">
        <f t="shared" si="14"/>
        <v>16.666666666666668</v>
      </c>
      <c r="D166" s="10"/>
      <c r="E166" s="3">
        <f t="shared" si="12"/>
        <v>3.5000000000000003E-2</v>
      </c>
    </row>
    <row r="167" spans="1:5" hidden="1">
      <c r="A167" s="8">
        <v>10</v>
      </c>
      <c r="B167" s="9">
        <f>C1</f>
        <v>1000</v>
      </c>
      <c r="C167" s="9">
        <f t="shared" si="14"/>
        <v>12.5</v>
      </c>
      <c r="D167" s="10"/>
      <c r="E167" s="3">
        <f t="shared" si="12"/>
        <v>3.5000000000000003E-2</v>
      </c>
    </row>
    <row r="168" spans="1:5" hidden="1">
      <c r="A168" s="8">
        <v>11</v>
      </c>
      <c r="B168" s="9">
        <f>C1</f>
        <v>1000</v>
      </c>
      <c r="C168" s="9">
        <f t="shared" si="14"/>
        <v>8.3333333333333339</v>
      </c>
      <c r="D168" s="10"/>
      <c r="E168" s="3">
        <f t="shared" si="12"/>
        <v>3.5000000000000003E-2</v>
      </c>
    </row>
    <row r="169" spans="1:5" hidden="1">
      <c r="A169" s="8">
        <v>12</v>
      </c>
      <c r="B169" s="9">
        <f>C1</f>
        <v>1000</v>
      </c>
      <c r="C169" s="9">
        <f t="shared" si="14"/>
        <v>4.166666666666667</v>
      </c>
      <c r="D169" s="10"/>
      <c r="E169" s="3">
        <f t="shared" si="12"/>
        <v>3.5000000000000003E-2</v>
      </c>
    </row>
    <row r="170" spans="1:5">
      <c r="A170" s="11" t="s">
        <v>13</v>
      </c>
      <c r="B170" s="12">
        <f>SUM(B157:B169)</f>
        <v>173837.51704993282</v>
      </c>
      <c r="C170" s="12">
        <f>SUM(C157:C169)</f>
        <v>5989.3130967476491</v>
      </c>
      <c r="D170" s="13">
        <f>B170+C170</f>
        <v>179826.83014668047</v>
      </c>
      <c r="E170" s="3">
        <f t="shared" si="12"/>
        <v>3.5000000000000003E-2</v>
      </c>
    </row>
    <row r="171" spans="1:5" hidden="1">
      <c r="A171" s="8" t="s">
        <v>2</v>
      </c>
      <c r="B171" s="9">
        <f>D170</f>
        <v>179826.83014668047</v>
      </c>
      <c r="C171" s="9">
        <f>B171*E171</f>
        <v>6293.9390551338174</v>
      </c>
      <c r="D171" s="10"/>
      <c r="E171" s="3">
        <f t="shared" si="12"/>
        <v>3.5000000000000003E-2</v>
      </c>
    </row>
    <row r="172" spans="1:5" hidden="1">
      <c r="A172" s="8">
        <v>1</v>
      </c>
      <c r="B172" s="9">
        <f>C1</f>
        <v>1000</v>
      </c>
      <c r="C172" s="9">
        <f t="shared" ref="C172:C183" si="15">B172*0.05*(12-A172+1)/12</f>
        <v>50</v>
      </c>
      <c r="D172" s="10"/>
      <c r="E172" s="3">
        <f t="shared" si="12"/>
        <v>3.5000000000000003E-2</v>
      </c>
    </row>
    <row r="173" spans="1:5" hidden="1">
      <c r="A173" s="8">
        <v>2</v>
      </c>
      <c r="B173" s="9">
        <f>C1</f>
        <v>1000</v>
      </c>
      <c r="C173" s="9">
        <f t="shared" si="15"/>
        <v>45.833333333333336</v>
      </c>
      <c r="D173" s="10"/>
      <c r="E173" s="3">
        <f t="shared" si="12"/>
        <v>3.5000000000000003E-2</v>
      </c>
    </row>
    <row r="174" spans="1:5" hidden="1">
      <c r="A174" s="8">
        <v>3</v>
      </c>
      <c r="B174" s="9">
        <f>C1</f>
        <v>1000</v>
      </c>
      <c r="C174" s="9">
        <f t="shared" si="15"/>
        <v>41.666666666666664</v>
      </c>
      <c r="D174" s="10"/>
      <c r="E174" s="3">
        <f t="shared" si="12"/>
        <v>3.5000000000000003E-2</v>
      </c>
    </row>
    <row r="175" spans="1:5" hidden="1">
      <c r="A175" s="8">
        <v>4</v>
      </c>
      <c r="B175" s="9">
        <f>C1</f>
        <v>1000</v>
      </c>
      <c r="C175" s="9">
        <f t="shared" si="15"/>
        <v>37.5</v>
      </c>
      <c r="D175" s="10"/>
      <c r="E175" s="3">
        <f t="shared" si="12"/>
        <v>3.5000000000000003E-2</v>
      </c>
    </row>
    <row r="176" spans="1:5" hidden="1">
      <c r="A176" s="8">
        <v>5</v>
      </c>
      <c r="B176" s="9">
        <f>C1</f>
        <v>1000</v>
      </c>
      <c r="C176" s="9">
        <f t="shared" si="15"/>
        <v>33.333333333333336</v>
      </c>
      <c r="D176" s="10"/>
      <c r="E176" s="3">
        <f t="shared" si="12"/>
        <v>3.5000000000000003E-2</v>
      </c>
    </row>
    <row r="177" spans="1:5" hidden="1">
      <c r="A177" s="8">
        <v>6</v>
      </c>
      <c r="B177" s="9">
        <f>C1</f>
        <v>1000</v>
      </c>
      <c r="C177" s="9">
        <f t="shared" si="15"/>
        <v>29.166666666666668</v>
      </c>
      <c r="D177" s="10"/>
      <c r="E177" s="3">
        <f t="shared" si="12"/>
        <v>3.5000000000000003E-2</v>
      </c>
    </row>
    <row r="178" spans="1:5" hidden="1">
      <c r="A178" s="8">
        <v>7</v>
      </c>
      <c r="B178" s="9">
        <f>C1</f>
        <v>1000</v>
      </c>
      <c r="C178" s="9">
        <f t="shared" si="15"/>
        <v>25</v>
      </c>
      <c r="D178" s="10"/>
      <c r="E178" s="3">
        <f t="shared" si="12"/>
        <v>3.5000000000000003E-2</v>
      </c>
    </row>
    <row r="179" spans="1:5" hidden="1">
      <c r="A179" s="8">
        <v>8</v>
      </c>
      <c r="B179" s="9">
        <f>C1</f>
        <v>1000</v>
      </c>
      <c r="C179" s="9">
        <f t="shared" si="15"/>
        <v>20.833333333333332</v>
      </c>
      <c r="D179" s="10"/>
      <c r="E179" s="3">
        <f t="shared" si="12"/>
        <v>3.5000000000000003E-2</v>
      </c>
    </row>
    <row r="180" spans="1:5" hidden="1">
      <c r="A180" s="8">
        <v>9</v>
      </c>
      <c r="B180" s="9">
        <f>C1</f>
        <v>1000</v>
      </c>
      <c r="C180" s="9">
        <f t="shared" si="15"/>
        <v>16.666666666666668</v>
      </c>
      <c r="D180" s="10"/>
      <c r="E180" s="3">
        <f t="shared" si="12"/>
        <v>3.5000000000000003E-2</v>
      </c>
    </row>
    <row r="181" spans="1:5" hidden="1">
      <c r="A181" s="8">
        <v>10</v>
      </c>
      <c r="B181" s="9">
        <f>C1</f>
        <v>1000</v>
      </c>
      <c r="C181" s="9">
        <f t="shared" si="15"/>
        <v>12.5</v>
      </c>
      <c r="D181" s="10"/>
      <c r="E181" s="3">
        <f t="shared" si="12"/>
        <v>3.5000000000000003E-2</v>
      </c>
    </row>
    <row r="182" spans="1:5" hidden="1">
      <c r="A182" s="8">
        <v>11</v>
      </c>
      <c r="B182" s="9">
        <f>C1</f>
        <v>1000</v>
      </c>
      <c r="C182" s="9">
        <f t="shared" si="15"/>
        <v>8.3333333333333339</v>
      </c>
      <c r="D182" s="10"/>
      <c r="E182" s="3">
        <f t="shared" si="12"/>
        <v>3.5000000000000003E-2</v>
      </c>
    </row>
    <row r="183" spans="1:5" hidden="1">
      <c r="A183" s="8">
        <v>12</v>
      </c>
      <c r="B183" s="9">
        <f>C1</f>
        <v>1000</v>
      </c>
      <c r="C183" s="9">
        <f t="shared" si="15"/>
        <v>4.166666666666667</v>
      </c>
      <c r="D183" s="10"/>
      <c r="E183" s="3">
        <f t="shared" si="12"/>
        <v>3.5000000000000003E-2</v>
      </c>
    </row>
    <row r="184" spans="1:5">
      <c r="A184" s="11" t="s">
        <v>14</v>
      </c>
      <c r="B184" s="12">
        <f>SUM(B171:B183)</f>
        <v>191826.83014668047</v>
      </c>
      <c r="C184" s="12">
        <f>SUM(C171:C183)</f>
        <v>6618.9390551338174</v>
      </c>
      <c r="D184" s="13">
        <f>B184+C184</f>
        <v>198445.76920181428</v>
      </c>
      <c r="E184" s="3">
        <f t="shared" si="12"/>
        <v>3.5000000000000003E-2</v>
      </c>
    </row>
    <row r="185" spans="1:5" hidden="1">
      <c r="A185" s="8" t="s">
        <v>2</v>
      </c>
      <c r="B185" s="9">
        <f>D184</f>
        <v>198445.76920181428</v>
      </c>
      <c r="C185" s="9">
        <f>B185*E185</f>
        <v>6945.6019220635008</v>
      </c>
      <c r="D185" s="10"/>
      <c r="E185" s="3">
        <f t="shared" si="12"/>
        <v>3.5000000000000003E-2</v>
      </c>
    </row>
    <row r="186" spans="1:5" hidden="1">
      <c r="A186" s="8">
        <v>1</v>
      </c>
      <c r="B186" s="9">
        <f>C1</f>
        <v>1000</v>
      </c>
      <c r="C186" s="9">
        <f t="shared" ref="C186:C197" si="16">B186*0.05*(12-A186+1)/12</f>
        <v>50</v>
      </c>
      <c r="D186" s="10"/>
      <c r="E186" s="3">
        <f t="shared" si="12"/>
        <v>3.5000000000000003E-2</v>
      </c>
    </row>
    <row r="187" spans="1:5" hidden="1">
      <c r="A187" s="8">
        <v>2</v>
      </c>
      <c r="B187" s="9">
        <f>C1</f>
        <v>1000</v>
      </c>
      <c r="C187" s="9">
        <f t="shared" si="16"/>
        <v>45.833333333333336</v>
      </c>
      <c r="D187" s="10"/>
      <c r="E187" s="3">
        <f t="shared" si="12"/>
        <v>3.5000000000000003E-2</v>
      </c>
    </row>
    <row r="188" spans="1:5" hidden="1">
      <c r="A188" s="8">
        <v>3</v>
      </c>
      <c r="B188" s="9">
        <f>C1</f>
        <v>1000</v>
      </c>
      <c r="C188" s="9">
        <f t="shared" si="16"/>
        <v>41.666666666666664</v>
      </c>
      <c r="D188" s="10"/>
      <c r="E188" s="3">
        <f t="shared" si="12"/>
        <v>3.5000000000000003E-2</v>
      </c>
    </row>
    <row r="189" spans="1:5" hidden="1">
      <c r="A189" s="8">
        <v>4</v>
      </c>
      <c r="B189" s="9">
        <f>C1</f>
        <v>1000</v>
      </c>
      <c r="C189" s="9">
        <f t="shared" si="16"/>
        <v>37.5</v>
      </c>
      <c r="D189" s="10"/>
      <c r="E189" s="3">
        <f t="shared" si="12"/>
        <v>3.5000000000000003E-2</v>
      </c>
    </row>
    <row r="190" spans="1:5" hidden="1">
      <c r="A190" s="8">
        <v>5</v>
      </c>
      <c r="B190" s="9">
        <f>C1</f>
        <v>1000</v>
      </c>
      <c r="C190" s="9">
        <f t="shared" si="16"/>
        <v>33.333333333333336</v>
      </c>
      <c r="D190" s="10"/>
      <c r="E190" s="3">
        <f t="shared" si="12"/>
        <v>3.5000000000000003E-2</v>
      </c>
    </row>
    <row r="191" spans="1:5" hidden="1">
      <c r="A191" s="8">
        <v>6</v>
      </c>
      <c r="B191" s="9">
        <f>C1</f>
        <v>1000</v>
      </c>
      <c r="C191" s="9">
        <f t="shared" si="16"/>
        <v>29.166666666666668</v>
      </c>
      <c r="D191" s="10"/>
      <c r="E191" s="3">
        <f t="shared" si="12"/>
        <v>3.5000000000000003E-2</v>
      </c>
    </row>
    <row r="192" spans="1:5" hidden="1">
      <c r="A192" s="8">
        <v>7</v>
      </c>
      <c r="B192" s="9">
        <f>C1</f>
        <v>1000</v>
      </c>
      <c r="C192" s="9">
        <f t="shared" si="16"/>
        <v>25</v>
      </c>
      <c r="D192" s="10"/>
      <c r="E192" s="3">
        <f t="shared" si="12"/>
        <v>3.5000000000000003E-2</v>
      </c>
    </row>
    <row r="193" spans="1:5" hidden="1">
      <c r="A193" s="8">
        <v>8</v>
      </c>
      <c r="B193" s="9">
        <f>C1</f>
        <v>1000</v>
      </c>
      <c r="C193" s="9">
        <f t="shared" si="16"/>
        <v>20.833333333333332</v>
      </c>
      <c r="D193" s="10"/>
      <c r="E193" s="3">
        <f t="shared" si="12"/>
        <v>3.5000000000000003E-2</v>
      </c>
    </row>
    <row r="194" spans="1:5" hidden="1">
      <c r="A194" s="8">
        <v>9</v>
      </c>
      <c r="B194" s="9">
        <f>C1</f>
        <v>1000</v>
      </c>
      <c r="C194" s="9">
        <f t="shared" si="16"/>
        <v>16.666666666666668</v>
      </c>
      <c r="D194" s="10"/>
      <c r="E194" s="3">
        <f t="shared" si="12"/>
        <v>3.5000000000000003E-2</v>
      </c>
    </row>
    <row r="195" spans="1:5" hidden="1">
      <c r="A195" s="8">
        <v>10</v>
      </c>
      <c r="B195" s="9">
        <f>C1</f>
        <v>1000</v>
      </c>
      <c r="C195" s="9">
        <f t="shared" si="16"/>
        <v>12.5</v>
      </c>
      <c r="D195" s="10"/>
      <c r="E195" s="3">
        <f t="shared" si="12"/>
        <v>3.5000000000000003E-2</v>
      </c>
    </row>
    <row r="196" spans="1:5" hidden="1">
      <c r="A196" s="8">
        <v>11</v>
      </c>
      <c r="B196" s="9">
        <f>C1</f>
        <v>1000</v>
      </c>
      <c r="C196" s="9">
        <f t="shared" si="16"/>
        <v>8.3333333333333339</v>
      </c>
      <c r="D196" s="10"/>
      <c r="E196" s="3">
        <f t="shared" ref="E196:E259" si="17">E195</f>
        <v>3.5000000000000003E-2</v>
      </c>
    </row>
    <row r="197" spans="1:5" hidden="1">
      <c r="A197" s="8">
        <v>12</v>
      </c>
      <c r="B197" s="9">
        <f>C1</f>
        <v>1000</v>
      </c>
      <c r="C197" s="9">
        <f t="shared" si="16"/>
        <v>4.166666666666667</v>
      </c>
      <c r="D197" s="10"/>
      <c r="E197" s="3">
        <f t="shared" si="17"/>
        <v>3.5000000000000003E-2</v>
      </c>
    </row>
    <row r="198" spans="1:5">
      <c r="A198" s="11" t="s">
        <v>15</v>
      </c>
      <c r="B198" s="12">
        <f>SUM(B185:B197)</f>
        <v>210445.76920181428</v>
      </c>
      <c r="C198" s="12">
        <f>SUM(C185:C197)</f>
        <v>7270.6019220635008</v>
      </c>
      <c r="D198" s="13">
        <f>B198+C198</f>
        <v>217716.37112387779</v>
      </c>
      <c r="E198" s="3">
        <f t="shared" si="17"/>
        <v>3.5000000000000003E-2</v>
      </c>
    </row>
    <row r="199" spans="1:5" hidden="1">
      <c r="A199" s="8" t="s">
        <v>2</v>
      </c>
      <c r="B199" s="9">
        <f>D198</f>
        <v>217716.37112387779</v>
      </c>
      <c r="C199" s="9">
        <f>B199*E199</f>
        <v>7620.0729893357238</v>
      </c>
      <c r="D199" s="10"/>
      <c r="E199" s="3">
        <f t="shared" si="17"/>
        <v>3.5000000000000003E-2</v>
      </c>
    </row>
    <row r="200" spans="1:5" hidden="1">
      <c r="A200" s="8">
        <v>1</v>
      </c>
      <c r="B200" s="9">
        <f>C1</f>
        <v>1000</v>
      </c>
      <c r="C200" s="9">
        <f t="shared" ref="C200:C211" si="18">B200*0.05*(12-A200+1)/12</f>
        <v>50</v>
      </c>
      <c r="D200" s="10"/>
      <c r="E200" s="3">
        <f t="shared" si="17"/>
        <v>3.5000000000000003E-2</v>
      </c>
    </row>
    <row r="201" spans="1:5" hidden="1">
      <c r="A201" s="8">
        <v>2</v>
      </c>
      <c r="B201" s="9">
        <f>C1</f>
        <v>1000</v>
      </c>
      <c r="C201" s="9">
        <f t="shared" si="18"/>
        <v>45.833333333333336</v>
      </c>
      <c r="D201" s="10"/>
      <c r="E201" s="3">
        <f t="shared" si="17"/>
        <v>3.5000000000000003E-2</v>
      </c>
    </row>
    <row r="202" spans="1:5" hidden="1">
      <c r="A202" s="8">
        <v>3</v>
      </c>
      <c r="B202" s="9">
        <f>C1</f>
        <v>1000</v>
      </c>
      <c r="C202" s="9">
        <f t="shared" si="18"/>
        <v>41.666666666666664</v>
      </c>
      <c r="D202" s="10"/>
      <c r="E202" s="3">
        <f t="shared" si="17"/>
        <v>3.5000000000000003E-2</v>
      </c>
    </row>
    <row r="203" spans="1:5" hidden="1">
      <c r="A203" s="8">
        <v>4</v>
      </c>
      <c r="B203" s="9">
        <f>C1</f>
        <v>1000</v>
      </c>
      <c r="C203" s="9">
        <f t="shared" si="18"/>
        <v>37.5</v>
      </c>
      <c r="D203" s="10"/>
      <c r="E203" s="3">
        <f t="shared" si="17"/>
        <v>3.5000000000000003E-2</v>
      </c>
    </row>
    <row r="204" spans="1:5" hidden="1">
      <c r="A204" s="8">
        <v>5</v>
      </c>
      <c r="B204" s="9">
        <f>C1</f>
        <v>1000</v>
      </c>
      <c r="C204" s="9">
        <f t="shared" si="18"/>
        <v>33.333333333333336</v>
      </c>
      <c r="D204" s="10"/>
      <c r="E204" s="3">
        <f t="shared" si="17"/>
        <v>3.5000000000000003E-2</v>
      </c>
    </row>
    <row r="205" spans="1:5" hidden="1">
      <c r="A205" s="8">
        <v>6</v>
      </c>
      <c r="B205" s="9">
        <f>C1</f>
        <v>1000</v>
      </c>
      <c r="C205" s="9">
        <f t="shared" si="18"/>
        <v>29.166666666666668</v>
      </c>
      <c r="D205" s="10"/>
      <c r="E205" s="3">
        <f t="shared" si="17"/>
        <v>3.5000000000000003E-2</v>
      </c>
    </row>
    <row r="206" spans="1:5" hidden="1">
      <c r="A206" s="8">
        <v>7</v>
      </c>
      <c r="B206" s="9">
        <f>C1</f>
        <v>1000</v>
      </c>
      <c r="C206" s="9">
        <f t="shared" si="18"/>
        <v>25</v>
      </c>
      <c r="D206" s="10"/>
      <c r="E206" s="3">
        <f t="shared" si="17"/>
        <v>3.5000000000000003E-2</v>
      </c>
    </row>
    <row r="207" spans="1:5" hidden="1">
      <c r="A207" s="8">
        <v>8</v>
      </c>
      <c r="B207" s="9">
        <f>C1</f>
        <v>1000</v>
      </c>
      <c r="C207" s="9">
        <f t="shared" si="18"/>
        <v>20.833333333333332</v>
      </c>
      <c r="D207" s="10"/>
      <c r="E207" s="3">
        <f t="shared" si="17"/>
        <v>3.5000000000000003E-2</v>
      </c>
    </row>
    <row r="208" spans="1:5" hidden="1">
      <c r="A208" s="8">
        <v>9</v>
      </c>
      <c r="B208" s="9">
        <f>C1</f>
        <v>1000</v>
      </c>
      <c r="C208" s="9">
        <f t="shared" si="18"/>
        <v>16.666666666666668</v>
      </c>
      <c r="D208" s="10"/>
      <c r="E208" s="3">
        <f t="shared" si="17"/>
        <v>3.5000000000000003E-2</v>
      </c>
    </row>
    <row r="209" spans="1:5" hidden="1">
      <c r="A209" s="8">
        <v>10</v>
      </c>
      <c r="B209" s="9">
        <f>C1</f>
        <v>1000</v>
      </c>
      <c r="C209" s="9">
        <f t="shared" si="18"/>
        <v>12.5</v>
      </c>
      <c r="D209" s="10"/>
      <c r="E209" s="3">
        <f t="shared" si="17"/>
        <v>3.5000000000000003E-2</v>
      </c>
    </row>
    <row r="210" spans="1:5" hidden="1">
      <c r="A210" s="8">
        <v>11</v>
      </c>
      <c r="B210" s="9">
        <f>C1</f>
        <v>1000</v>
      </c>
      <c r="C210" s="9">
        <f t="shared" si="18"/>
        <v>8.3333333333333339</v>
      </c>
      <c r="D210" s="10"/>
      <c r="E210" s="3">
        <f t="shared" si="17"/>
        <v>3.5000000000000003E-2</v>
      </c>
    </row>
    <row r="211" spans="1:5" hidden="1">
      <c r="A211" s="8">
        <v>12</v>
      </c>
      <c r="B211" s="9">
        <f>C1</f>
        <v>1000</v>
      </c>
      <c r="C211" s="9">
        <f t="shared" si="18"/>
        <v>4.166666666666667</v>
      </c>
      <c r="D211" s="10"/>
      <c r="E211" s="3">
        <f t="shared" si="17"/>
        <v>3.5000000000000003E-2</v>
      </c>
    </row>
    <row r="212" spans="1:5">
      <c r="A212" s="11" t="s">
        <v>16</v>
      </c>
      <c r="B212" s="12">
        <f>SUM(B199:B211)</f>
        <v>229716.37112387779</v>
      </c>
      <c r="C212" s="12">
        <f>SUM(C199:C211)</f>
        <v>7945.0729893357238</v>
      </c>
      <c r="D212" s="13">
        <f>B212+C212</f>
        <v>237661.44411321351</v>
      </c>
      <c r="E212" s="3">
        <f t="shared" si="17"/>
        <v>3.5000000000000003E-2</v>
      </c>
    </row>
    <row r="213" spans="1:5" hidden="1">
      <c r="A213" s="8" t="s">
        <v>2</v>
      </c>
      <c r="B213" s="9">
        <f>D212</f>
        <v>237661.44411321351</v>
      </c>
      <c r="C213" s="9">
        <f>B213*0.05</f>
        <v>11883.072205660676</v>
      </c>
      <c r="D213" s="10"/>
      <c r="E213" s="3">
        <f t="shared" si="17"/>
        <v>3.5000000000000003E-2</v>
      </c>
    </row>
    <row r="214" spans="1:5" hidden="1">
      <c r="A214" s="8">
        <v>1</v>
      </c>
      <c r="B214" s="9">
        <f>C1</f>
        <v>1000</v>
      </c>
      <c r="C214" s="9">
        <f t="shared" ref="C214:C225" si="19">B214*0.05*(12-A214+1)/12</f>
        <v>50</v>
      </c>
      <c r="D214" s="10"/>
      <c r="E214" s="3">
        <f t="shared" si="17"/>
        <v>3.5000000000000003E-2</v>
      </c>
    </row>
    <row r="215" spans="1:5" hidden="1">
      <c r="A215" s="8">
        <v>2</v>
      </c>
      <c r="B215" s="9">
        <f>C1</f>
        <v>1000</v>
      </c>
      <c r="C215" s="9">
        <f t="shared" si="19"/>
        <v>45.833333333333336</v>
      </c>
      <c r="D215" s="10"/>
      <c r="E215" s="3">
        <f t="shared" si="17"/>
        <v>3.5000000000000003E-2</v>
      </c>
    </row>
    <row r="216" spans="1:5" hidden="1">
      <c r="A216" s="8">
        <v>3</v>
      </c>
      <c r="B216" s="9">
        <f>C1</f>
        <v>1000</v>
      </c>
      <c r="C216" s="9">
        <f t="shared" si="19"/>
        <v>41.666666666666664</v>
      </c>
      <c r="D216" s="10"/>
      <c r="E216" s="3">
        <f t="shared" si="17"/>
        <v>3.5000000000000003E-2</v>
      </c>
    </row>
    <row r="217" spans="1:5" hidden="1">
      <c r="A217" s="8">
        <v>4</v>
      </c>
      <c r="B217" s="9">
        <f>C1</f>
        <v>1000</v>
      </c>
      <c r="C217" s="9">
        <f t="shared" si="19"/>
        <v>37.5</v>
      </c>
      <c r="D217" s="10"/>
      <c r="E217" s="3">
        <f t="shared" si="17"/>
        <v>3.5000000000000003E-2</v>
      </c>
    </row>
    <row r="218" spans="1:5" hidden="1">
      <c r="A218" s="8">
        <v>5</v>
      </c>
      <c r="B218" s="9">
        <f>C1</f>
        <v>1000</v>
      </c>
      <c r="C218" s="9">
        <f t="shared" si="19"/>
        <v>33.333333333333336</v>
      </c>
      <c r="D218" s="10"/>
      <c r="E218" s="3">
        <f t="shared" si="17"/>
        <v>3.5000000000000003E-2</v>
      </c>
    </row>
    <row r="219" spans="1:5" hidden="1">
      <c r="A219" s="8">
        <v>6</v>
      </c>
      <c r="B219" s="9">
        <f>C1</f>
        <v>1000</v>
      </c>
      <c r="C219" s="9">
        <f t="shared" si="19"/>
        <v>29.166666666666668</v>
      </c>
      <c r="D219" s="10"/>
      <c r="E219" s="3">
        <f t="shared" si="17"/>
        <v>3.5000000000000003E-2</v>
      </c>
    </row>
    <row r="220" spans="1:5" hidden="1">
      <c r="A220" s="8">
        <v>7</v>
      </c>
      <c r="B220" s="9">
        <f>C1</f>
        <v>1000</v>
      </c>
      <c r="C220" s="9">
        <f t="shared" si="19"/>
        <v>25</v>
      </c>
      <c r="D220" s="10"/>
      <c r="E220" s="3">
        <f t="shared" si="17"/>
        <v>3.5000000000000003E-2</v>
      </c>
    </row>
    <row r="221" spans="1:5" hidden="1">
      <c r="A221" s="8">
        <v>8</v>
      </c>
      <c r="B221" s="9">
        <f>C1</f>
        <v>1000</v>
      </c>
      <c r="C221" s="9">
        <f t="shared" si="19"/>
        <v>20.833333333333332</v>
      </c>
      <c r="D221" s="10"/>
      <c r="E221" s="3">
        <f t="shared" si="17"/>
        <v>3.5000000000000003E-2</v>
      </c>
    </row>
    <row r="222" spans="1:5" hidden="1">
      <c r="A222" s="8">
        <v>9</v>
      </c>
      <c r="B222" s="9">
        <f>C1</f>
        <v>1000</v>
      </c>
      <c r="C222" s="9">
        <f t="shared" si="19"/>
        <v>16.666666666666668</v>
      </c>
      <c r="D222" s="10"/>
      <c r="E222" s="3">
        <f t="shared" si="17"/>
        <v>3.5000000000000003E-2</v>
      </c>
    </row>
    <row r="223" spans="1:5" hidden="1">
      <c r="A223" s="8">
        <v>10</v>
      </c>
      <c r="B223" s="9">
        <f>C1</f>
        <v>1000</v>
      </c>
      <c r="C223" s="9">
        <f t="shared" si="19"/>
        <v>12.5</v>
      </c>
      <c r="D223" s="10"/>
      <c r="E223" s="3">
        <f t="shared" si="17"/>
        <v>3.5000000000000003E-2</v>
      </c>
    </row>
    <row r="224" spans="1:5" hidden="1">
      <c r="A224" s="8">
        <v>11</v>
      </c>
      <c r="B224" s="9">
        <f>C1</f>
        <v>1000</v>
      </c>
      <c r="C224" s="9">
        <f t="shared" si="19"/>
        <v>8.3333333333333339</v>
      </c>
      <c r="D224" s="10"/>
      <c r="E224" s="3">
        <f t="shared" si="17"/>
        <v>3.5000000000000003E-2</v>
      </c>
    </row>
    <row r="225" spans="1:5" hidden="1">
      <c r="A225" s="8">
        <v>12</v>
      </c>
      <c r="B225" s="9">
        <f>C1</f>
        <v>1000</v>
      </c>
      <c r="C225" s="9">
        <f t="shared" si="19"/>
        <v>4.166666666666667</v>
      </c>
      <c r="D225" s="10"/>
      <c r="E225" s="3">
        <f t="shared" si="17"/>
        <v>3.5000000000000003E-2</v>
      </c>
    </row>
    <row r="226" spans="1:5">
      <c r="A226" s="11" t="s">
        <v>17</v>
      </c>
      <c r="B226" s="12">
        <f>SUM(B213:B225)</f>
        <v>249661.44411321351</v>
      </c>
      <c r="C226" s="12">
        <f>SUM(C213:C225)</f>
        <v>12208.072205660676</v>
      </c>
      <c r="D226" s="13">
        <f>B226+C226</f>
        <v>261869.5163188742</v>
      </c>
      <c r="E226" s="3">
        <f t="shared" si="17"/>
        <v>3.5000000000000003E-2</v>
      </c>
    </row>
    <row r="227" spans="1:5" hidden="1">
      <c r="A227" s="8" t="s">
        <v>2</v>
      </c>
      <c r="B227" s="9">
        <f>D226</f>
        <v>261869.5163188742</v>
      </c>
      <c r="C227" s="9">
        <f>B227*0.05</f>
        <v>13093.475815943711</v>
      </c>
      <c r="D227" s="10"/>
      <c r="E227" s="3">
        <f t="shared" si="17"/>
        <v>3.5000000000000003E-2</v>
      </c>
    </row>
    <row r="228" spans="1:5" hidden="1">
      <c r="A228" s="8">
        <v>1</v>
      </c>
      <c r="B228" s="9">
        <f>C1</f>
        <v>1000</v>
      </c>
      <c r="C228" s="9">
        <f t="shared" ref="C228:C239" si="20">B228*0.05*(12-A228+1)/12</f>
        <v>50</v>
      </c>
      <c r="D228" s="10"/>
      <c r="E228" s="3">
        <f t="shared" si="17"/>
        <v>3.5000000000000003E-2</v>
      </c>
    </row>
    <row r="229" spans="1:5" hidden="1">
      <c r="A229" s="8">
        <v>2</v>
      </c>
      <c r="B229" s="9">
        <f>C1</f>
        <v>1000</v>
      </c>
      <c r="C229" s="9">
        <f t="shared" si="20"/>
        <v>45.833333333333336</v>
      </c>
      <c r="D229" s="10"/>
      <c r="E229" s="3">
        <f t="shared" si="17"/>
        <v>3.5000000000000003E-2</v>
      </c>
    </row>
    <row r="230" spans="1:5" hidden="1">
      <c r="A230" s="8">
        <v>3</v>
      </c>
      <c r="B230" s="9">
        <f>C1</f>
        <v>1000</v>
      </c>
      <c r="C230" s="9">
        <f t="shared" si="20"/>
        <v>41.666666666666664</v>
      </c>
      <c r="D230" s="10"/>
      <c r="E230" s="3">
        <f t="shared" si="17"/>
        <v>3.5000000000000003E-2</v>
      </c>
    </row>
    <row r="231" spans="1:5" hidden="1">
      <c r="A231" s="8">
        <v>4</v>
      </c>
      <c r="B231" s="9">
        <f>C1</f>
        <v>1000</v>
      </c>
      <c r="C231" s="9">
        <f t="shared" si="20"/>
        <v>37.5</v>
      </c>
      <c r="D231" s="10"/>
      <c r="E231" s="3">
        <f t="shared" si="17"/>
        <v>3.5000000000000003E-2</v>
      </c>
    </row>
    <row r="232" spans="1:5" hidden="1">
      <c r="A232" s="8">
        <v>5</v>
      </c>
      <c r="B232" s="9">
        <f>C1</f>
        <v>1000</v>
      </c>
      <c r="C232" s="9">
        <f t="shared" si="20"/>
        <v>33.333333333333336</v>
      </c>
      <c r="D232" s="10"/>
      <c r="E232" s="3">
        <f t="shared" si="17"/>
        <v>3.5000000000000003E-2</v>
      </c>
    </row>
    <row r="233" spans="1:5" hidden="1">
      <c r="A233" s="8">
        <v>6</v>
      </c>
      <c r="B233" s="9">
        <f>C1</f>
        <v>1000</v>
      </c>
      <c r="C233" s="9">
        <f t="shared" si="20"/>
        <v>29.166666666666668</v>
      </c>
      <c r="D233" s="10"/>
      <c r="E233" s="3">
        <f t="shared" si="17"/>
        <v>3.5000000000000003E-2</v>
      </c>
    </row>
    <row r="234" spans="1:5" hidden="1">
      <c r="A234" s="8">
        <v>7</v>
      </c>
      <c r="B234" s="9">
        <f>C1</f>
        <v>1000</v>
      </c>
      <c r="C234" s="9">
        <f t="shared" si="20"/>
        <v>25</v>
      </c>
      <c r="D234" s="10"/>
      <c r="E234" s="3">
        <f t="shared" si="17"/>
        <v>3.5000000000000003E-2</v>
      </c>
    </row>
    <row r="235" spans="1:5" hidden="1">
      <c r="A235" s="8">
        <v>8</v>
      </c>
      <c r="B235" s="9">
        <f>C1</f>
        <v>1000</v>
      </c>
      <c r="C235" s="9">
        <f t="shared" si="20"/>
        <v>20.833333333333332</v>
      </c>
      <c r="D235" s="10"/>
      <c r="E235" s="3">
        <f t="shared" si="17"/>
        <v>3.5000000000000003E-2</v>
      </c>
    </row>
    <row r="236" spans="1:5" hidden="1">
      <c r="A236" s="8">
        <v>9</v>
      </c>
      <c r="B236" s="9">
        <f>C1</f>
        <v>1000</v>
      </c>
      <c r="C236" s="9">
        <f t="shared" si="20"/>
        <v>16.666666666666668</v>
      </c>
      <c r="D236" s="10"/>
      <c r="E236" s="3">
        <f t="shared" si="17"/>
        <v>3.5000000000000003E-2</v>
      </c>
    </row>
    <row r="237" spans="1:5" hidden="1">
      <c r="A237" s="8">
        <v>10</v>
      </c>
      <c r="B237" s="9">
        <f>C1</f>
        <v>1000</v>
      </c>
      <c r="C237" s="9">
        <f t="shared" si="20"/>
        <v>12.5</v>
      </c>
      <c r="D237" s="10"/>
      <c r="E237" s="3">
        <f t="shared" si="17"/>
        <v>3.5000000000000003E-2</v>
      </c>
    </row>
    <row r="238" spans="1:5" hidden="1">
      <c r="A238" s="8">
        <v>11</v>
      </c>
      <c r="B238" s="9">
        <f>C1</f>
        <v>1000</v>
      </c>
      <c r="C238" s="9">
        <f t="shared" si="20"/>
        <v>8.3333333333333339</v>
      </c>
      <c r="D238" s="10"/>
      <c r="E238" s="3">
        <f t="shared" si="17"/>
        <v>3.5000000000000003E-2</v>
      </c>
    </row>
    <row r="239" spans="1:5" hidden="1">
      <c r="A239" s="8">
        <v>12</v>
      </c>
      <c r="B239" s="9">
        <f>C1</f>
        <v>1000</v>
      </c>
      <c r="C239" s="9">
        <f t="shared" si="20"/>
        <v>4.166666666666667</v>
      </c>
      <c r="D239" s="10"/>
      <c r="E239" s="3">
        <f t="shared" si="17"/>
        <v>3.5000000000000003E-2</v>
      </c>
    </row>
    <row r="240" spans="1:5">
      <c r="A240" s="11" t="s">
        <v>18</v>
      </c>
      <c r="B240" s="12">
        <f>SUM(B227:B239)</f>
        <v>273869.5163188742</v>
      </c>
      <c r="C240" s="12">
        <f>SUM(C227:C239)</f>
        <v>13418.475815943711</v>
      </c>
      <c r="D240" s="13">
        <f>B240+C240</f>
        <v>287287.99213481793</v>
      </c>
      <c r="E240" s="3">
        <f t="shared" si="17"/>
        <v>3.5000000000000003E-2</v>
      </c>
    </row>
    <row r="241" spans="1:5" hidden="1">
      <c r="A241" s="8" t="s">
        <v>2</v>
      </c>
      <c r="B241" s="9">
        <f>D240</f>
        <v>287287.99213481793</v>
      </c>
      <c r="C241" s="9">
        <f>B241*0.05</f>
        <v>14364.399606740897</v>
      </c>
      <c r="D241" s="10"/>
      <c r="E241" s="3">
        <f t="shared" si="17"/>
        <v>3.5000000000000003E-2</v>
      </c>
    </row>
    <row r="242" spans="1:5" hidden="1">
      <c r="A242" s="8">
        <v>1</v>
      </c>
      <c r="B242" s="9">
        <f>C1</f>
        <v>1000</v>
      </c>
      <c r="C242" s="9">
        <f t="shared" ref="C242:C253" si="21">B242*0.05*(12-A242+1)/12</f>
        <v>50</v>
      </c>
      <c r="D242" s="10"/>
      <c r="E242" s="3">
        <f t="shared" si="17"/>
        <v>3.5000000000000003E-2</v>
      </c>
    </row>
    <row r="243" spans="1:5" hidden="1">
      <c r="A243" s="8">
        <v>2</v>
      </c>
      <c r="B243" s="9">
        <f>C1</f>
        <v>1000</v>
      </c>
      <c r="C243" s="9">
        <f t="shared" si="21"/>
        <v>45.833333333333336</v>
      </c>
      <c r="D243" s="10"/>
      <c r="E243" s="3">
        <f t="shared" si="17"/>
        <v>3.5000000000000003E-2</v>
      </c>
    </row>
    <row r="244" spans="1:5" hidden="1">
      <c r="A244" s="8">
        <v>3</v>
      </c>
      <c r="B244" s="9">
        <f>C1</f>
        <v>1000</v>
      </c>
      <c r="C244" s="9">
        <f t="shared" si="21"/>
        <v>41.666666666666664</v>
      </c>
      <c r="D244" s="10"/>
      <c r="E244" s="3">
        <f t="shared" si="17"/>
        <v>3.5000000000000003E-2</v>
      </c>
    </row>
    <row r="245" spans="1:5" hidden="1">
      <c r="A245" s="8">
        <v>4</v>
      </c>
      <c r="B245" s="9">
        <f>C1</f>
        <v>1000</v>
      </c>
      <c r="C245" s="9">
        <f t="shared" si="21"/>
        <v>37.5</v>
      </c>
      <c r="D245" s="10"/>
      <c r="E245" s="3">
        <f t="shared" si="17"/>
        <v>3.5000000000000003E-2</v>
      </c>
    </row>
    <row r="246" spans="1:5" hidden="1">
      <c r="A246" s="8">
        <v>5</v>
      </c>
      <c r="B246" s="9">
        <f>C1</f>
        <v>1000</v>
      </c>
      <c r="C246" s="9">
        <f t="shared" si="21"/>
        <v>33.333333333333336</v>
      </c>
      <c r="D246" s="10"/>
      <c r="E246" s="3">
        <f t="shared" si="17"/>
        <v>3.5000000000000003E-2</v>
      </c>
    </row>
    <row r="247" spans="1:5" hidden="1">
      <c r="A247" s="8">
        <v>6</v>
      </c>
      <c r="B247" s="9">
        <f>C1</f>
        <v>1000</v>
      </c>
      <c r="C247" s="9">
        <f t="shared" si="21"/>
        <v>29.166666666666668</v>
      </c>
      <c r="D247" s="10"/>
      <c r="E247" s="3">
        <f t="shared" si="17"/>
        <v>3.5000000000000003E-2</v>
      </c>
    </row>
    <row r="248" spans="1:5" hidden="1">
      <c r="A248" s="8">
        <v>7</v>
      </c>
      <c r="B248" s="9">
        <f>C1</f>
        <v>1000</v>
      </c>
      <c r="C248" s="9">
        <f t="shared" si="21"/>
        <v>25</v>
      </c>
      <c r="D248" s="10"/>
      <c r="E248" s="3">
        <f t="shared" si="17"/>
        <v>3.5000000000000003E-2</v>
      </c>
    </row>
    <row r="249" spans="1:5" hidden="1">
      <c r="A249" s="8">
        <v>8</v>
      </c>
      <c r="B249" s="9">
        <f>C1</f>
        <v>1000</v>
      </c>
      <c r="C249" s="9">
        <f t="shared" si="21"/>
        <v>20.833333333333332</v>
      </c>
      <c r="D249" s="10"/>
      <c r="E249" s="3">
        <f t="shared" si="17"/>
        <v>3.5000000000000003E-2</v>
      </c>
    </row>
    <row r="250" spans="1:5" hidden="1">
      <c r="A250" s="8">
        <v>9</v>
      </c>
      <c r="B250" s="9">
        <f>C1</f>
        <v>1000</v>
      </c>
      <c r="C250" s="9">
        <f t="shared" si="21"/>
        <v>16.666666666666668</v>
      </c>
      <c r="D250" s="10"/>
      <c r="E250" s="3">
        <f t="shared" si="17"/>
        <v>3.5000000000000003E-2</v>
      </c>
    </row>
    <row r="251" spans="1:5" hidden="1">
      <c r="A251" s="8">
        <v>10</v>
      </c>
      <c r="B251" s="9">
        <f>C1</f>
        <v>1000</v>
      </c>
      <c r="C251" s="9">
        <f t="shared" si="21"/>
        <v>12.5</v>
      </c>
      <c r="D251" s="10"/>
      <c r="E251" s="3">
        <f t="shared" si="17"/>
        <v>3.5000000000000003E-2</v>
      </c>
    </row>
    <row r="252" spans="1:5" hidden="1">
      <c r="A252" s="8">
        <v>11</v>
      </c>
      <c r="B252" s="9">
        <f>C1</f>
        <v>1000</v>
      </c>
      <c r="C252" s="9">
        <f t="shared" si="21"/>
        <v>8.3333333333333339</v>
      </c>
      <c r="D252" s="10"/>
      <c r="E252" s="3">
        <f t="shared" si="17"/>
        <v>3.5000000000000003E-2</v>
      </c>
    </row>
    <row r="253" spans="1:5" hidden="1">
      <c r="A253" s="8">
        <v>12</v>
      </c>
      <c r="B253" s="9">
        <f>C1</f>
        <v>1000</v>
      </c>
      <c r="C253" s="9">
        <f t="shared" si="21"/>
        <v>4.166666666666667</v>
      </c>
      <c r="D253" s="10"/>
      <c r="E253" s="3">
        <f t="shared" si="17"/>
        <v>3.5000000000000003E-2</v>
      </c>
    </row>
    <row r="254" spans="1:5">
      <c r="A254" s="11" t="s">
        <v>19</v>
      </c>
      <c r="B254" s="12">
        <f>SUM(B241:B253)</f>
        <v>299287.99213481793</v>
      </c>
      <c r="C254" s="12">
        <f>SUM(C241:C253)</f>
        <v>14689.399606740897</v>
      </c>
      <c r="D254" s="13">
        <f>B254+C254</f>
        <v>313977.39174155885</v>
      </c>
      <c r="E254" s="3">
        <f t="shared" si="17"/>
        <v>3.5000000000000003E-2</v>
      </c>
    </row>
    <row r="255" spans="1:5" hidden="1">
      <c r="A255" s="8" t="s">
        <v>2</v>
      </c>
      <c r="B255" s="9">
        <f>D254</f>
        <v>313977.39174155885</v>
      </c>
      <c r="C255" s="9">
        <f>B255*0.05</f>
        <v>15698.869587077943</v>
      </c>
      <c r="D255" s="10"/>
      <c r="E255" s="3">
        <f t="shared" si="17"/>
        <v>3.5000000000000003E-2</v>
      </c>
    </row>
    <row r="256" spans="1:5" hidden="1">
      <c r="A256" s="8">
        <v>1</v>
      </c>
      <c r="B256" s="9">
        <f>C1</f>
        <v>1000</v>
      </c>
      <c r="C256" s="9">
        <f t="shared" ref="C256:C267" si="22">B256*0.05*(12-A256+1)/12</f>
        <v>50</v>
      </c>
      <c r="D256" s="10"/>
      <c r="E256" s="3">
        <f t="shared" si="17"/>
        <v>3.5000000000000003E-2</v>
      </c>
    </row>
    <row r="257" spans="1:5" hidden="1">
      <c r="A257" s="8">
        <v>2</v>
      </c>
      <c r="B257" s="9">
        <f>C1</f>
        <v>1000</v>
      </c>
      <c r="C257" s="9">
        <f t="shared" si="22"/>
        <v>45.833333333333336</v>
      </c>
      <c r="D257" s="10"/>
      <c r="E257" s="3">
        <f t="shared" si="17"/>
        <v>3.5000000000000003E-2</v>
      </c>
    </row>
    <row r="258" spans="1:5" hidden="1">
      <c r="A258" s="8">
        <v>3</v>
      </c>
      <c r="B258" s="9">
        <f>C1</f>
        <v>1000</v>
      </c>
      <c r="C258" s="9">
        <f t="shared" si="22"/>
        <v>41.666666666666664</v>
      </c>
      <c r="D258" s="10"/>
      <c r="E258" s="3">
        <f t="shared" si="17"/>
        <v>3.5000000000000003E-2</v>
      </c>
    </row>
    <row r="259" spans="1:5" hidden="1">
      <c r="A259" s="8">
        <v>4</v>
      </c>
      <c r="B259" s="9">
        <f>C1</f>
        <v>1000</v>
      </c>
      <c r="C259" s="9">
        <f t="shared" si="22"/>
        <v>37.5</v>
      </c>
      <c r="D259" s="10"/>
      <c r="E259" s="3">
        <f t="shared" si="17"/>
        <v>3.5000000000000003E-2</v>
      </c>
    </row>
    <row r="260" spans="1:5" hidden="1">
      <c r="A260" s="8">
        <v>5</v>
      </c>
      <c r="B260" s="9">
        <f>C1</f>
        <v>1000</v>
      </c>
      <c r="C260" s="9">
        <f t="shared" si="22"/>
        <v>33.333333333333336</v>
      </c>
      <c r="D260" s="10"/>
      <c r="E260" s="3">
        <f t="shared" ref="E260:E323" si="23">E259</f>
        <v>3.5000000000000003E-2</v>
      </c>
    </row>
    <row r="261" spans="1:5" hidden="1">
      <c r="A261" s="8">
        <v>6</v>
      </c>
      <c r="B261" s="9">
        <f>C1</f>
        <v>1000</v>
      </c>
      <c r="C261" s="9">
        <f t="shared" si="22"/>
        <v>29.166666666666668</v>
      </c>
      <c r="D261" s="10"/>
      <c r="E261" s="3">
        <f t="shared" si="23"/>
        <v>3.5000000000000003E-2</v>
      </c>
    </row>
    <row r="262" spans="1:5" hidden="1">
      <c r="A262" s="8">
        <v>7</v>
      </c>
      <c r="B262" s="9">
        <f>C1</f>
        <v>1000</v>
      </c>
      <c r="C262" s="9">
        <f t="shared" si="22"/>
        <v>25</v>
      </c>
      <c r="D262" s="10"/>
      <c r="E262" s="3">
        <f t="shared" si="23"/>
        <v>3.5000000000000003E-2</v>
      </c>
    </row>
    <row r="263" spans="1:5" hidden="1">
      <c r="A263" s="8">
        <v>8</v>
      </c>
      <c r="B263" s="9">
        <f>C1</f>
        <v>1000</v>
      </c>
      <c r="C263" s="9">
        <f t="shared" si="22"/>
        <v>20.833333333333332</v>
      </c>
      <c r="D263" s="10"/>
      <c r="E263" s="3">
        <f t="shared" si="23"/>
        <v>3.5000000000000003E-2</v>
      </c>
    </row>
    <row r="264" spans="1:5" hidden="1">
      <c r="A264" s="8">
        <v>9</v>
      </c>
      <c r="B264" s="9">
        <f>C1</f>
        <v>1000</v>
      </c>
      <c r="C264" s="9">
        <f t="shared" si="22"/>
        <v>16.666666666666668</v>
      </c>
      <c r="D264" s="10"/>
      <c r="E264" s="3">
        <f t="shared" si="23"/>
        <v>3.5000000000000003E-2</v>
      </c>
    </row>
    <row r="265" spans="1:5" hidden="1">
      <c r="A265" s="8">
        <v>10</v>
      </c>
      <c r="B265" s="9">
        <f>C1</f>
        <v>1000</v>
      </c>
      <c r="C265" s="9">
        <f t="shared" si="22"/>
        <v>12.5</v>
      </c>
      <c r="D265" s="10"/>
      <c r="E265" s="3">
        <f t="shared" si="23"/>
        <v>3.5000000000000003E-2</v>
      </c>
    </row>
    <row r="266" spans="1:5" hidden="1">
      <c r="A266" s="8">
        <v>11</v>
      </c>
      <c r="B266" s="9">
        <f>C1</f>
        <v>1000</v>
      </c>
      <c r="C266" s="9">
        <f t="shared" si="22"/>
        <v>8.3333333333333339</v>
      </c>
      <c r="D266" s="10"/>
      <c r="E266" s="3">
        <f t="shared" si="23"/>
        <v>3.5000000000000003E-2</v>
      </c>
    </row>
    <row r="267" spans="1:5" hidden="1">
      <c r="A267" s="8">
        <v>12</v>
      </c>
      <c r="B267" s="9">
        <f>C1</f>
        <v>1000</v>
      </c>
      <c r="C267" s="9">
        <f t="shared" si="22"/>
        <v>4.166666666666667</v>
      </c>
      <c r="D267" s="10"/>
      <c r="E267" s="3">
        <f t="shared" si="23"/>
        <v>3.5000000000000003E-2</v>
      </c>
    </row>
    <row r="268" spans="1:5">
      <c r="A268" s="11" t="s">
        <v>20</v>
      </c>
      <c r="B268" s="12">
        <f>SUM(B255:B267)</f>
        <v>325977.39174155885</v>
      </c>
      <c r="C268" s="12">
        <f>SUM(C255:C267)</f>
        <v>16023.869587077943</v>
      </c>
      <c r="D268" s="13">
        <f>B268+C268</f>
        <v>342001.26132863679</v>
      </c>
      <c r="E268" s="3">
        <f t="shared" si="23"/>
        <v>3.5000000000000003E-2</v>
      </c>
    </row>
    <row r="269" spans="1:5" hidden="1">
      <c r="A269" s="8" t="s">
        <v>2</v>
      </c>
      <c r="B269" s="9">
        <f>D268</f>
        <v>342001.26132863679</v>
      </c>
      <c r="C269" s="9">
        <f>B269*0.05</f>
        <v>17100.063066431841</v>
      </c>
      <c r="D269" s="10"/>
      <c r="E269" s="3">
        <f t="shared" si="23"/>
        <v>3.5000000000000003E-2</v>
      </c>
    </row>
    <row r="270" spans="1:5" hidden="1">
      <c r="A270" s="8">
        <v>1</v>
      </c>
      <c r="B270" s="9">
        <f>C1</f>
        <v>1000</v>
      </c>
      <c r="C270" s="9">
        <f t="shared" ref="C270:C281" si="24">B270*0.05*(12-A270+1)/12</f>
        <v>50</v>
      </c>
      <c r="D270" s="10"/>
      <c r="E270" s="3">
        <f t="shared" si="23"/>
        <v>3.5000000000000003E-2</v>
      </c>
    </row>
    <row r="271" spans="1:5" hidden="1">
      <c r="A271" s="8">
        <v>2</v>
      </c>
      <c r="B271" s="9">
        <f>C1</f>
        <v>1000</v>
      </c>
      <c r="C271" s="9">
        <f t="shared" si="24"/>
        <v>45.833333333333336</v>
      </c>
      <c r="D271" s="10"/>
      <c r="E271" s="3">
        <f t="shared" si="23"/>
        <v>3.5000000000000003E-2</v>
      </c>
    </row>
    <row r="272" spans="1:5" hidden="1">
      <c r="A272" s="8">
        <v>3</v>
      </c>
      <c r="B272" s="9">
        <f>C1</f>
        <v>1000</v>
      </c>
      <c r="C272" s="9">
        <f t="shared" si="24"/>
        <v>41.666666666666664</v>
      </c>
      <c r="D272" s="10"/>
      <c r="E272" s="3">
        <f t="shared" si="23"/>
        <v>3.5000000000000003E-2</v>
      </c>
    </row>
    <row r="273" spans="1:5" hidden="1">
      <c r="A273" s="8">
        <v>4</v>
      </c>
      <c r="B273" s="9">
        <f>C1</f>
        <v>1000</v>
      </c>
      <c r="C273" s="9">
        <f t="shared" si="24"/>
        <v>37.5</v>
      </c>
      <c r="D273" s="10"/>
      <c r="E273" s="3">
        <f t="shared" si="23"/>
        <v>3.5000000000000003E-2</v>
      </c>
    </row>
    <row r="274" spans="1:5" hidden="1">
      <c r="A274" s="8">
        <v>5</v>
      </c>
      <c r="B274" s="9">
        <f>C1</f>
        <v>1000</v>
      </c>
      <c r="C274" s="9">
        <f t="shared" si="24"/>
        <v>33.333333333333336</v>
      </c>
      <c r="D274" s="10"/>
      <c r="E274" s="3">
        <f t="shared" si="23"/>
        <v>3.5000000000000003E-2</v>
      </c>
    </row>
    <row r="275" spans="1:5" hidden="1">
      <c r="A275" s="8">
        <v>6</v>
      </c>
      <c r="B275" s="9">
        <f>C1</f>
        <v>1000</v>
      </c>
      <c r="C275" s="9">
        <f t="shared" si="24"/>
        <v>29.166666666666668</v>
      </c>
      <c r="D275" s="10"/>
      <c r="E275" s="3">
        <f t="shared" si="23"/>
        <v>3.5000000000000003E-2</v>
      </c>
    </row>
    <row r="276" spans="1:5" hidden="1">
      <c r="A276" s="8">
        <v>7</v>
      </c>
      <c r="B276" s="9">
        <f>C1</f>
        <v>1000</v>
      </c>
      <c r="C276" s="9">
        <f t="shared" si="24"/>
        <v>25</v>
      </c>
      <c r="D276" s="10"/>
      <c r="E276" s="3">
        <f t="shared" si="23"/>
        <v>3.5000000000000003E-2</v>
      </c>
    </row>
    <row r="277" spans="1:5" hidden="1">
      <c r="A277" s="8">
        <v>8</v>
      </c>
      <c r="B277" s="9">
        <f>C1</f>
        <v>1000</v>
      </c>
      <c r="C277" s="9">
        <f t="shared" si="24"/>
        <v>20.833333333333332</v>
      </c>
      <c r="D277" s="10"/>
      <c r="E277" s="3">
        <f t="shared" si="23"/>
        <v>3.5000000000000003E-2</v>
      </c>
    </row>
    <row r="278" spans="1:5" hidden="1">
      <c r="A278" s="8">
        <v>9</v>
      </c>
      <c r="B278" s="9">
        <f>C1</f>
        <v>1000</v>
      </c>
      <c r="C278" s="9">
        <f t="shared" si="24"/>
        <v>16.666666666666668</v>
      </c>
      <c r="D278" s="10"/>
      <c r="E278" s="3">
        <f t="shared" si="23"/>
        <v>3.5000000000000003E-2</v>
      </c>
    </row>
    <row r="279" spans="1:5" hidden="1">
      <c r="A279" s="8">
        <v>10</v>
      </c>
      <c r="B279" s="9">
        <f>C1</f>
        <v>1000</v>
      </c>
      <c r="C279" s="9">
        <f t="shared" si="24"/>
        <v>12.5</v>
      </c>
      <c r="D279" s="10"/>
      <c r="E279" s="3">
        <f t="shared" si="23"/>
        <v>3.5000000000000003E-2</v>
      </c>
    </row>
    <row r="280" spans="1:5" hidden="1">
      <c r="A280" s="8">
        <v>11</v>
      </c>
      <c r="B280" s="9">
        <f>C1</f>
        <v>1000</v>
      </c>
      <c r="C280" s="9">
        <f t="shared" si="24"/>
        <v>8.3333333333333339</v>
      </c>
      <c r="D280" s="10"/>
      <c r="E280" s="3">
        <f t="shared" si="23"/>
        <v>3.5000000000000003E-2</v>
      </c>
    </row>
    <row r="281" spans="1:5" hidden="1">
      <c r="A281" s="8">
        <v>12</v>
      </c>
      <c r="B281" s="9">
        <f>C1</f>
        <v>1000</v>
      </c>
      <c r="C281" s="9">
        <f t="shared" si="24"/>
        <v>4.166666666666667</v>
      </c>
      <c r="D281" s="10"/>
      <c r="E281" s="3">
        <f t="shared" si="23"/>
        <v>3.5000000000000003E-2</v>
      </c>
    </row>
    <row r="282" spans="1:5">
      <c r="A282" s="11" t="s">
        <v>21</v>
      </c>
      <c r="B282" s="12">
        <f>SUM(B269:B281)</f>
        <v>354001.26132863679</v>
      </c>
      <c r="C282" s="12">
        <f>SUM(C269:C281)</f>
        <v>17425.063066431841</v>
      </c>
      <c r="D282" s="13">
        <f>B282+C282</f>
        <v>371426.32439506863</v>
      </c>
      <c r="E282" s="3">
        <f t="shared" si="23"/>
        <v>3.5000000000000003E-2</v>
      </c>
    </row>
    <row r="283" spans="1:5" hidden="1">
      <c r="A283" s="8" t="s">
        <v>2</v>
      </c>
      <c r="B283" s="9">
        <f>D282</f>
        <v>371426.32439506863</v>
      </c>
      <c r="C283" s="9">
        <f>B283*0.05</f>
        <v>18571.316219753433</v>
      </c>
      <c r="D283" s="10"/>
      <c r="E283" s="3">
        <f t="shared" si="23"/>
        <v>3.5000000000000003E-2</v>
      </c>
    </row>
    <row r="284" spans="1:5" hidden="1">
      <c r="A284" s="8">
        <v>1</v>
      </c>
      <c r="B284" s="9">
        <f>C1</f>
        <v>1000</v>
      </c>
      <c r="C284" s="9">
        <f t="shared" ref="C284:C295" si="25">B284*0.05*(12-A284+1)/12</f>
        <v>50</v>
      </c>
      <c r="D284" s="10"/>
      <c r="E284" s="3">
        <f t="shared" si="23"/>
        <v>3.5000000000000003E-2</v>
      </c>
    </row>
    <row r="285" spans="1:5" hidden="1">
      <c r="A285" s="8">
        <v>2</v>
      </c>
      <c r="B285" s="9">
        <f>C1</f>
        <v>1000</v>
      </c>
      <c r="C285" s="9">
        <f t="shared" si="25"/>
        <v>45.833333333333336</v>
      </c>
      <c r="D285" s="10"/>
      <c r="E285" s="3">
        <f t="shared" si="23"/>
        <v>3.5000000000000003E-2</v>
      </c>
    </row>
    <row r="286" spans="1:5" hidden="1">
      <c r="A286" s="8">
        <v>3</v>
      </c>
      <c r="B286" s="9">
        <f>C1</f>
        <v>1000</v>
      </c>
      <c r="C286" s="9">
        <f t="shared" si="25"/>
        <v>41.666666666666664</v>
      </c>
      <c r="D286" s="10"/>
      <c r="E286" s="3">
        <f t="shared" si="23"/>
        <v>3.5000000000000003E-2</v>
      </c>
    </row>
    <row r="287" spans="1:5" hidden="1">
      <c r="A287" s="8">
        <v>4</v>
      </c>
      <c r="B287" s="9">
        <f>C1</f>
        <v>1000</v>
      </c>
      <c r="C287" s="9">
        <f t="shared" si="25"/>
        <v>37.5</v>
      </c>
      <c r="D287" s="10"/>
      <c r="E287" s="3">
        <f t="shared" si="23"/>
        <v>3.5000000000000003E-2</v>
      </c>
    </row>
    <row r="288" spans="1:5" hidden="1">
      <c r="A288" s="8">
        <v>5</v>
      </c>
      <c r="B288" s="9">
        <f>C1</f>
        <v>1000</v>
      </c>
      <c r="C288" s="9">
        <f t="shared" si="25"/>
        <v>33.333333333333336</v>
      </c>
      <c r="D288" s="10"/>
      <c r="E288" s="3">
        <f t="shared" si="23"/>
        <v>3.5000000000000003E-2</v>
      </c>
    </row>
    <row r="289" spans="1:5" hidden="1">
      <c r="A289" s="8">
        <v>6</v>
      </c>
      <c r="B289" s="9">
        <f>C1</f>
        <v>1000</v>
      </c>
      <c r="C289" s="9">
        <f t="shared" si="25"/>
        <v>29.166666666666668</v>
      </c>
      <c r="D289" s="10"/>
      <c r="E289" s="3">
        <f t="shared" si="23"/>
        <v>3.5000000000000003E-2</v>
      </c>
    </row>
    <row r="290" spans="1:5" hidden="1">
      <c r="A290" s="8">
        <v>7</v>
      </c>
      <c r="B290" s="9">
        <f>C1</f>
        <v>1000</v>
      </c>
      <c r="C290" s="9">
        <f t="shared" si="25"/>
        <v>25</v>
      </c>
      <c r="D290" s="10"/>
      <c r="E290" s="3">
        <f t="shared" si="23"/>
        <v>3.5000000000000003E-2</v>
      </c>
    </row>
    <row r="291" spans="1:5" hidden="1">
      <c r="A291" s="8">
        <v>8</v>
      </c>
      <c r="B291" s="9">
        <f>C1</f>
        <v>1000</v>
      </c>
      <c r="C291" s="9">
        <f t="shared" si="25"/>
        <v>20.833333333333332</v>
      </c>
      <c r="D291" s="10"/>
      <c r="E291" s="3">
        <f t="shared" si="23"/>
        <v>3.5000000000000003E-2</v>
      </c>
    </row>
    <row r="292" spans="1:5" hidden="1">
      <c r="A292" s="8">
        <v>9</v>
      </c>
      <c r="B292" s="9">
        <f>C1</f>
        <v>1000</v>
      </c>
      <c r="C292" s="9">
        <f t="shared" si="25"/>
        <v>16.666666666666668</v>
      </c>
      <c r="D292" s="10"/>
      <c r="E292" s="3">
        <f t="shared" si="23"/>
        <v>3.5000000000000003E-2</v>
      </c>
    </row>
    <row r="293" spans="1:5" hidden="1">
      <c r="A293" s="8">
        <v>10</v>
      </c>
      <c r="B293" s="9">
        <f>C1</f>
        <v>1000</v>
      </c>
      <c r="C293" s="9">
        <f t="shared" si="25"/>
        <v>12.5</v>
      </c>
      <c r="D293" s="10"/>
      <c r="E293" s="3">
        <f t="shared" si="23"/>
        <v>3.5000000000000003E-2</v>
      </c>
    </row>
    <row r="294" spans="1:5" ht="21" hidden="1" customHeight="1">
      <c r="A294" s="8">
        <v>11</v>
      </c>
      <c r="B294" s="9">
        <f>C1</f>
        <v>1000</v>
      </c>
      <c r="C294" s="9">
        <f t="shared" si="25"/>
        <v>8.3333333333333339</v>
      </c>
      <c r="D294" s="10"/>
      <c r="E294" s="3">
        <f t="shared" si="23"/>
        <v>3.5000000000000003E-2</v>
      </c>
    </row>
    <row r="295" spans="1:5" hidden="1">
      <c r="A295" s="8">
        <v>12</v>
      </c>
      <c r="B295" s="9">
        <f>C1</f>
        <v>1000</v>
      </c>
      <c r="C295" s="9">
        <f t="shared" si="25"/>
        <v>4.166666666666667</v>
      </c>
      <c r="D295" s="10"/>
      <c r="E295" s="3">
        <f t="shared" si="23"/>
        <v>3.5000000000000003E-2</v>
      </c>
    </row>
    <row r="296" spans="1:5">
      <c r="A296" s="11" t="s">
        <v>22</v>
      </c>
      <c r="B296" s="12">
        <f>SUM(B283:B295)</f>
        <v>383426.32439506863</v>
      </c>
      <c r="C296" s="12">
        <f>SUM(C283:C295)</f>
        <v>18896.316219753433</v>
      </c>
      <c r="D296" s="13">
        <f>B296+C296</f>
        <v>402322.64061482204</v>
      </c>
      <c r="E296" s="3">
        <f t="shared" si="23"/>
        <v>3.5000000000000003E-2</v>
      </c>
    </row>
    <row r="297" spans="1:5" hidden="1">
      <c r="A297" s="8" t="s">
        <v>2</v>
      </c>
      <c r="B297" s="9">
        <f>D296</f>
        <v>402322.64061482204</v>
      </c>
      <c r="C297" s="9">
        <f>B297*0.05</f>
        <v>20116.132030741104</v>
      </c>
      <c r="D297" s="10"/>
      <c r="E297" s="3">
        <f t="shared" si="23"/>
        <v>3.5000000000000003E-2</v>
      </c>
    </row>
    <row r="298" spans="1:5" hidden="1">
      <c r="A298" s="8">
        <v>1</v>
      </c>
      <c r="B298" s="9">
        <f>C1</f>
        <v>1000</v>
      </c>
      <c r="C298" s="9">
        <f t="shared" ref="C298:C309" si="26">B298*0.05*(12-A298+1)/12</f>
        <v>50</v>
      </c>
      <c r="D298" s="10"/>
      <c r="E298" s="3">
        <f t="shared" si="23"/>
        <v>3.5000000000000003E-2</v>
      </c>
    </row>
    <row r="299" spans="1:5" hidden="1">
      <c r="A299" s="8">
        <v>2</v>
      </c>
      <c r="B299" s="9">
        <f>C1</f>
        <v>1000</v>
      </c>
      <c r="C299" s="9">
        <f t="shared" si="26"/>
        <v>45.833333333333336</v>
      </c>
      <c r="D299" s="10"/>
      <c r="E299" s="3">
        <f t="shared" si="23"/>
        <v>3.5000000000000003E-2</v>
      </c>
    </row>
    <row r="300" spans="1:5" hidden="1">
      <c r="A300" s="8">
        <v>3</v>
      </c>
      <c r="B300" s="9">
        <f>C1</f>
        <v>1000</v>
      </c>
      <c r="C300" s="9">
        <f t="shared" si="26"/>
        <v>41.666666666666664</v>
      </c>
      <c r="D300" s="10"/>
      <c r="E300" s="3">
        <f t="shared" si="23"/>
        <v>3.5000000000000003E-2</v>
      </c>
    </row>
    <row r="301" spans="1:5" hidden="1">
      <c r="A301" s="8">
        <v>4</v>
      </c>
      <c r="B301" s="9">
        <f>C1</f>
        <v>1000</v>
      </c>
      <c r="C301" s="9">
        <f t="shared" si="26"/>
        <v>37.5</v>
      </c>
      <c r="D301" s="10"/>
      <c r="E301" s="3">
        <f t="shared" si="23"/>
        <v>3.5000000000000003E-2</v>
      </c>
    </row>
    <row r="302" spans="1:5" hidden="1">
      <c r="A302" s="8">
        <v>5</v>
      </c>
      <c r="B302" s="9">
        <f>C1</f>
        <v>1000</v>
      </c>
      <c r="C302" s="9">
        <f t="shared" si="26"/>
        <v>33.333333333333336</v>
      </c>
      <c r="D302" s="10"/>
      <c r="E302" s="3">
        <f t="shared" si="23"/>
        <v>3.5000000000000003E-2</v>
      </c>
    </row>
    <row r="303" spans="1:5" hidden="1">
      <c r="A303" s="8">
        <v>6</v>
      </c>
      <c r="B303" s="9">
        <f>C1</f>
        <v>1000</v>
      </c>
      <c r="C303" s="9">
        <f t="shared" si="26"/>
        <v>29.166666666666668</v>
      </c>
      <c r="D303" s="10"/>
      <c r="E303" s="3">
        <f t="shared" si="23"/>
        <v>3.5000000000000003E-2</v>
      </c>
    </row>
    <row r="304" spans="1:5" hidden="1">
      <c r="A304" s="8">
        <v>7</v>
      </c>
      <c r="B304" s="9">
        <f>C1</f>
        <v>1000</v>
      </c>
      <c r="C304" s="9">
        <f t="shared" si="26"/>
        <v>25</v>
      </c>
      <c r="D304" s="10"/>
      <c r="E304" s="3">
        <f t="shared" si="23"/>
        <v>3.5000000000000003E-2</v>
      </c>
    </row>
    <row r="305" spans="1:5" hidden="1">
      <c r="A305" s="8">
        <v>8</v>
      </c>
      <c r="B305" s="9">
        <f>C1</f>
        <v>1000</v>
      </c>
      <c r="C305" s="9">
        <f t="shared" si="26"/>
        <v>20.833333333333332</v>
      </c>
      <c r="D305" s="10"/>
      <c r="E305" s="3">
        <f t="shared" si="23"/>
        <v>3.5000000000000003E-2</v>
      </c>
    </row>
    <row r="306" spans="1:5" hidden="1">
      <c r="A306" s="8">
        <v>9</v>
      </c>
      <c r="B306" s="9">
        <f>C1</f>
        <v>1000</v>
      </c>
      <c r="C306" s="9">
        <f t="shared" si="26"/>
        <v>16.666666666666668</v>
      </c>
      <c r="D306" s="10"/>
      <c r="E306" s="3">
        <f t="shared" si="23"/>
        <v>3.5000000000000003E-2</v>
      </c>
    </row>
    <row r="307" spans="1:5" hidden="1">
      <c r="A307" s="8">
        <v>10</v>
      </c>
      <c r="B307" s="9">
        <f>C1</f>
        <v>1000</v>
      </c>
      <c r="C307" s="9">
        <f t="shared" si="26"/>
        <v>12.5</v>
      </c>
      <c r="D307" s="10"/>
      <c r="E307" s="3">
        <f t="shared" si="23"/>
        <v>3.5000000000000003E-2</v>
      </c>
    </row>
    <row r="308" spans="1:5" hidden="1">
      <c r="A308" s="8">
        <v>11</v>
      </c>
      <c r="B308" s="9">
        <f>C1</f>
        <v>1000</v>
      </c>
      <c r="C308" s="9">
        <f t="shared" si="26"/>
        <v>8.3333333333333339</v>
      </c>
      <c r="D308" s="10"/>
      <c r="E308" s="3">
        <f t="shared" si="23"/>
        <v>3.5000000000000003E-2</v>
      </c>
    </row>
    <row r="309" spans="1:5" hidden="1">
      <c r="A309" s="8">
        <v>12</v>
      </c>
      <c r="B309" s="9">
        <f>C1</f>
        <v>1000</v>
      </c>
      <c r="C309" s="9">
        <f t="shared" si="26"/>
        <v>4.166666666666667</v>
      </c>
      <c r="D309" s="10"/>
      <c r="E309" s="3">
        <f t="shared" si="23"/>
        <v>3.5000000000000003E-2</v>
      </c>
    </row>
    <row r="310" spans="1:5">
      <c r="A310" s="11" t="s">
        <v>23</v>
      </c>
      <c r="B310" s="12">
        <f>SUM(B297:B309)</f>
        <v>414322.64061482204</v>
      </c>
      <c r="C310" s="12">
        <f>SUM(C297:C309)</f>
        <v>20441.132030741104</v>
      </c>
      <c r="D310" s="13">
        <f>B310+C310</f>
        <v>434763.77264556312</v>
      </c>
      <c r="E310" s="3">
        <f t="shared" si="23"/>
        <v>3.5000000000000003E-2</v>
      </c>
    </row>
    <row r="311" spans="1:5" hidden="1">
      <c r="A311" s="8" t="s">
        <v>2</v>
      </c>
      <c r="B311" s="9">
        <f>D310</f>
        <v>434763.77264556312</v>
      </c>
      <c r="C311" s="9">
        <f>B311*0.05</f>
        <v>21738.188632278157</v>
      </c>
      <c r="D311" s="10"/>
      <c r="E311" s="3">
        <f t="shared" si="23"/>
        <v>3.5000000000000003E-2</v>
      </c>
    </row>
    <row r="312" spans="1:5" hidden="1">
      <c r="A312" s="8">
        <v>1</v>
      </c>
      <c r="B312" s="9">
        <f>C1</f>
        <v>1000</v>
      </c>
      <c r="C312" s="9">
        <f t="shared" ref="C312:C323" si="27">B312*0.05*(12-A312+1)/12</f>
        <v>50</v>
      </c>
      <c r="D312" s="10"/>
      <c r="E312" s="3">
        <f t="shared" si="23"/>
        <v>3.5000000000000003E-2</v>
      </c>
    </row>
    <row r="313" spans="1:5" hidden="1">
      <c r="A313" s="8">
        <v>2</v>
      </c>
      <c r="B313" s="9">
        <f>C1</f>
        <v>1000</v>
      </c>
      <c r="C313" s="9">
        <f t="shared" si="27"/>
        <v>45.833333333333336</v>
      </c>
      <c r="D313" s="10"/>
      <c r="E313" s="3">
        <f t="shared" si="23"/>
        <v>3.5000000000000003E-2</v>
      </c>
    </row>
    <row r="314" spans="1:5" hidden="1">
      <c r="A314" s="8">
        <v>3</v>
      </c>
      <c r="B314" s="9">
        <f>C1</f>
        <v>1000</v>
      </c>
      <c r="C314" s="9">
        <f t="shared" si="27"/>
        <v>41.666666666666664</v>
      </c>
      <c r="D314" s="10"/>
      <c r="E314" s="3">
        <f t="shared" si="23"/>
        <v>3.5000000000000003E-2</v>
      </c>
    </row>
    <row r="315" spans="1:5" hidden="1">
      <c r="A315" s="8">
        <v>4</v>
      </c>
      <c r="B315" s="9">
        <f>C1</f>
        <v>1000</v>
      </c>
      <c r="C315" s="9">
        <f t="shared" si="27"/>
        <v>37.5</v>
      </c>
      <c r="D315" s="10"/>
      <c r="E315" s="3">
        <f t="shared" si="23"/>
        <v>3.5000000000000003E-2</v>
      </c>
    </row>
    <row r="316" spans="1:5" hidden="1">
      <c r="A316" s="8">
        <v>5</v>
      </c>
      <c r="B316" s="9">
        <f>C1</f>
        <v>1000</v>
      </c>
      <c r="C316" s="9">
        <f t="shared" si="27"/>
        <v>33.333333333333336</v>
      </c>
      <c r="D316" s="10"/>
      <c r="E316" s="3">
        <f t="shared" si="23"/>
        <v>3.5000000000000003E-2</v>
      </c>
    </row>
    <row r="317" spans="1:5" hidden="1">
      <c r="A317" s="8">
        <v>6</v>
      </c>
      <c r="B317" s="9">
        <f>C1</f>
        <v>1000</v>
      </c>
      <c r="C317" s="9">
        <f t="shared" si="27"/>
        <v>29.166666666666668</v>
      </c>
      <c r="D317" s="10"/>
      <c r="E317" s="3">
        <f t="shared" si="23"/>
        <v>3.5000000000000003E-2</v>
      </c>
    </row>
    <row r="318" spans="1:5" hidden="1">
      <c r="A318" s="8">
        <v>7</v>
      </c>
      <c r="B318" s="9">
        <f>C1</f>
        <v>1000</v>
      </c>
      <c r="C318" s="9">
        <f t="shared" si="27"/>
        <v>25</v>
      </c>
      <c r="D318" s="10"/>
      <c r="E318" s="3">
        <f t="shared" si="23"/>
        <v>3.5000000000000003E-2</v>
      </c>
    </row>
    <row r="319" spans="1:5" hidden="1">
      <c r="A319" s="8">
        <v>8</v>
      </c>
      <c r="B319" s="9">
        <f>C1</f>
        <v>1000</v>
      </c>
      <c r="C319" s="9">
        <f t="shared" si="27"/>
        <v>20.833333333333332</v>
      </c>
      <c r="D319" s="10"/>
      <c r="E319" s="3">
        <f t="shared" si="23"/>
        <v>3.5000000000000003E-2</v>
      </c>
    </row>
    <row r="320" spans="1:5" hidden="1">
      <c r="A320" s="8">
        <v>9</v>
      </c>
      <c r="B320" s="9">
        <f>C1</f>
        <v>1000</v>
      </c>
      <c r="C320" s="9">
        <f t="shared" si="27"/>
        <v>16.666666666666668</v>
      </c>
      <c r="D320" s="10"/>
      <c r="E320" s="3">
        <f t="shared" si="23"/>
        <v>3.5000000000000003E-2</v>
      </c>
    </row>
    <row r="321" spans="1:5" hidden="1">
      <c r="A321" s="8">
        <v>10</v>
      </c>
      <c r="B321" s="9">
        <f>C1</f>
        <v>1000</v>
      </c>
      <c r="C321" s="9">
        <f t="shared" si="27"/>
        <v>12.5</v>
      </c>
      <c r="D321" s="10"/>
      <c r="E321" s="3">
        <f t="shared" si="23"/>
        <v>3.5000000000000003E-2</v>
      </c>
    </row>
    <row r="322" spans="1:5" hidden="1">
      <c r="A322" s="8">
        <v>11</v>
      </c>
      <c r="B322" s="9">
        <f>C1</f>
        <v>1000</v>
      </c>
      <c r="C322" s="9">
        <f t="shared" si="27"/>
        <v>8.3333333333333339</v>
      </c>
      <c r="D322" s="10"/>
      <c r="E322" s="3">
        <f t="shared" si="23"/>
        <v>3.5000000000000003E-2</v>
      </c>
    </row>
    <row r="323" spans="1:5" hidden="1">
      <c r="A323" s="8">
        <v>12</v>
      </c>
      <c r="B323" s="9">
        <f>C1</f>
        <v>1000</v>
      </c>
      <c r="C323" s="9">
        <f t="shared" si="27"/>
        <v>4.166666666666667</v>
      </c>
      <c r="D323" s="10"/>
      <c r="E323" s="3">
        <f t="shared" si="23"/>
        <v>3.5000000000000003E-2</v>
      </c>
    </row>
    <row r="324" spans="1:5">
      <c r="A324" s="11" t="s">
        <v>24</v>
      </c>
      <c r="B324" s="12">
        <f>SUM(B311:B323)</f>
        <v>446763.77264556312</v>
      </c>
      <c r="C324" s="12">
        <f>SUM(C311:C323)</f>
        <v>22063.188632278157</v>
      </c>
      <c r="D324" s="13">
        <f>B324+C324</f>
        <v>468826.9612778413</v>
      </c>
      <c r="E324" s="3">
        <f t="shared" ref="E324:E387" si="28">E323</f>
        <v>3.5000000000000003E-2</v>
      </c>
    </row>
    <row r="325" spans="1:5" hidden="1">
      <c r="A325" s="8" t="s">
        <v>2</v>
      </c>
      <c r="B325" s="9">
        <f>D324</f>
        <v>468826.9612778413</v>
      </c>
      <c r="C325" s="9">
        <f>B325*0.05</f>
        <v>23441.348063892066</v>
      </c>
      <c r="D325" s="10"/>
      <c r="E325" s="3">
        <f t="shared" si="28"/>
        <v>3.5000000000000003E-2</v>
      </c>
    </row>
    <row r="326" spans="1:5" hidden="1">
      <c r="A326" s="8">
        <v>1</v>
      </c>
      <c r="B326" s="9">
        <f>C1</f>
        <v>1000</v>
      </c>
      <c r="C326" s="9">
        <f t="shared" ref="C326:C337" si="29">B326*0.05*(12-A326+1)/12</f>
        <v>50</v>
      </c>
      <c r="D326" s="10"/>
      <c r="E326" s="3">
        <f t="shared" si="28"/>
        <v>3.5000000000000003E-2</v>
      </c>
    </row>
    <row r="327" spans="1:5" hidden="1">
      <c r="A327" s="8">
        <v>2</v>
      </c>
      <c r="B327" s="9">
        <f>C1</f>
        <v>1000</v>
      </c>
      <c r="C327" s="9">
        <f t="shared" si="29"/>
        <v>45.833333333333336</v>
      </c>
      <c r="D327" s="10"/>
      <c r="E327" s="3">
        <f t="shared" si="28"/>
        <v>3.5000000000000003E-2</v>
      </c>
    </row>
    <row r="328" spans="1:5" hidden="1">
      <c r="A328" s="8">
        <v>3</v>
      </c>
      <c r="B328" s="9">
        <f>C1</f>
        <v>1000</v>
      </c>
      <c r="C328" s="9">
        <f t="shared" si="29"/>
        <v>41.666666666666664</v>
      </c>
      <c r="D328" s="10"/>
      <c r="E328" s="3">
        <f t="shared" si="28"/>
        <v>3.5000000000000003E-2</v>
      </c>
    </row>
    <row r="329" spans="1:5" hidden="1">
      <c r="A329" s="8">
        <v>4</v>
      </c>
      <c r="B329" s="9">
        <f>C1</f>
        <v>1000</v>
      </c>
      <c r="C329" s="9">
        <f t="shared" si="29"/>
        <v>37.5</v>
      </c>
      <c r="D329" s="10"/>
      <c r="E329" s="3">
        <f t="shared" si="28"/>
        <v>3.5000000000000003E-2</v>
      </c>
    </row>
    <row r="330" spans="1:5" hidden="1">
      <c r="A330" s="8">
        <v>5</v>
      </c>
      <c r="B330" s="9">
        <f>C1</f>
        <v>1000</v>
      </c>
      <c r="C330" s="9">
        <f t="shared" si="29"/>
        <v>33.333333333333336</v>
      </c>
      <c r="D330" s="10"/>
      <c r="E330" s="3">
        <f t="shared" si="28"/>
        <v>3.5000000000000003E-2</v>
      </c>
    </row>
    <row r="331" spans="1:5" hidden="1">
      <c r="A331" s="8">
        <v>6</v>
      </c>
      <c r="B331" s="9">
        <f>C1</f>
        <v>1000</v>
      </c>
      <c r="C331" s="9">
        <f t="shared" si="29"/>
        <v>29.166666666666668</v>
      </c>
      <c r="D331" s="10"/>
      <c r="E331" s="3">
        <f t="shared" si="28"/>
        <v>3.5000000000000003E-2</v>
      </c>
    </row>
    <row r="332" spans="1:5" hidden="1">
      <c r="A332" s="8">
        <v>7</v>
      </c>
      <c r="B332" s="9">
        <f>C1</f>
        <v>1000</v>
      </c>
      <c r="C332" s="9">
        <f t="shared" si="29"/>
        <v>25</v>
      </c>
      <c r="D332" s="10"/>
      <c r="E332" s="3">
        <f t="shared" si="28"/>
        <v>3.5000000000000003E-2</v>
      </c>
    </row>
    <row r="333" spans="1:5" hidden="1">
      <c r="A333" s="8">
        <v>8</v>
      </c>
      <c r="B333" s="9">
        <f>C1</f>
        <v>1000</v>
      </c>
      <c r="C333" s="9">
        <f t="shared" si="29"/>
        <v>20.833333333333332</v>
      </c>
      <c r="D333" s="10"/>
      <c r="E333" s="3">
        <f t="shared" si="28"/>
        <v>3.5000000000000003E-2</v>
      </c>
    </row>
    <row r="334" spans="1:5" hidden="1">
      <c r="A334" s="8">
        <v>9</v>
      </c>
      <c r="B334" s="9">
        <f>C1</f>
        <v>1000</v>
      </c>
      <c r="C334" s="9">
        <f t="shared" si="29"/>
        <v>16.666666666666668</v>
      </c>
      <c r="D334" s="10"/>
      <c r="E334" s="3">
        <f t="shared" si="28"/>
        <v>3.5000000000000003E-2</v>
      </c>
    </row>
    <row r="335" spans="1:5" hidden="1">
      <c r="A335" s="8">
        <v>10</v>
      </c>
      <c r="B335" s="9">
        <f>C1</f>
        <v>1000</v>
      </c>
      <c r="C335" s="9">
        <f t="shared" si="29"/>
        <v>12.5</v>
      </c>
      <c r="D335" s="10"/>
      <c r="E335" s="3">
        <f t="shared" si="28"/>
        <v>3.5000000000000003E-2</v>
      </c>
    </row>
    <row r="336" spans="1:5" hidden="1">
      <c r="A336" s="8">
        <v>11</v>
      </c>
      <c r="B336" s="9">
        <f>C1</f>
        <v>1000</v>
      </c>
      <c r="C336" s="9">
        <f t="shared" si="29"/>
        <v>8.3333333333333339</v>
      </c>
      <c r="D336" s="10"/>
      <c r="E336" s="3">
        <f t="shared" si="28"/>
        <v>3.5000000000000003E-2</v>
      </c>
    </row>
    <row r="337" spans="1:5" hidden="1">
      <c r="A337" s="8">
        <v>12</v>
      </c>
      <c r="B337" s="9">
        <f>C1</f>
        <v>1000</v>
      </c>
      <c r="C337" s="9">
        <f t="shared" si="29"/>
        <v>4.166666666666667</v>
      </c>
      <c r="D337" s="10"/>
      <c r="E337" s="3">
        <f t="shared" si="28"/>
        <v>3.5000000000000003E-2</v>
      </c>
    </row>
    <row r="338" spans="1:5">
      <c r="A338" s="11" t="s">
        <v>25</v>
      </c>
      <c r="B338" s="12">
        <f>SUM(B325:B337)</f>
        <v>480826.9612778413</v>
      </c>
      <c r="C338" s="12">
        <f>SUM(C325:C337)</f>
        <v>23766.348063892066</v>
      </c>
      <c r="D338" s="13">
        <f>B338+C338</f>
        <v>504593.30934173334</v>
      </c>
      <c r="E338" s="3">
        <f t="shared" si="28"/>
        <v>3.5000000000000003E-2</v>
      </c>
    </row>
    <row r="339" spans="1:5" hidden="1">
      <c r="A339" s="8" t="s">
        <v>2</v>
      </c>
      <c r="B339" s="9">
        <f>D338</f>
        <v>504593.30934173334</v>
      </c>
      <c r="C339" s="9">
        <f>B339*0.05</f>
        <v>25229.66546708667</v>
      </c>
      <c r="D339" s="10"/>
      <c r="E339" s="3">
        <f t="shared" si="28"/>
        <v>3.5000000000000003E-2</v>
      </c>
    </row>
    <row r="340" spans="1:5" hidden="1">
      <c r="A340" s="8">
        <v>1</v>
      </c>
      <c r="B340" s="9">
        <f>C1</f>
        <v>1000</v>
      </c>
      <c r="C340" s="9">
        <f t="shared" ref="C340:C351" si="30">B340*0.05*(12-A340+1)/12</f>
        <v>50</v>
      </c>
      <c r="D340" s="10"/>
      <c r="E340" s="3">
        <f t="shared" si="28"/>
        <v>3.5000000000000003E-2</v>
      </c>
    </row>
    <row r="341" spans="1:5" hidden="1">
      <c r="A341" s="8">
        <v>2</v>
      </c>
      <c r="B341" s="9">
        <f>C1</f>
        <v>1000</v>
      </c>
      <c r="C341" s="9">
        <f t="shared" si="30"/>
        <v>45.833333333333336</v>
      </c>
      <c r="D341" s="10"/>
      <c r="E341" s="3">
        <f t="shared" si="28"/>
        <v>3.5000000000000003E-2</v>
      </c>
    </row>
    <row r="342" spans="1:5" hidden="1">
      <c r="A342" s="8">
        <v>3</v>
      </c>
      <c r="B342" s="9">
        <f>C1</f>
        <v>1000</v>
      </c>
      <c r="C342" s="9">
        <f t="shared" si="30"/>
        <v>41.666666666666664</v>
      </c>
      <c r="D342" s="10"/>
      <c r="E342" s="3">
        <f t="shared" si="28"/>
        <v>3.5000000000000003E-2</v>
      </c>
    </row>
    <row r="343" spans="1:5" hidden="1">
      <c r="A343" s="8">
        <v>4</v>
      </c>
      <c r="B343" s="9">
        <f>C1</f>
        <v>1000</v>
      </c>
      <c r="C343" s="9">
        <f t="shared" si="30"/>
        <v>37.5</v>
      </c>
      <c r="D343" s="10"/>
      <c r="E343" s="3">
        <f t="shared" si="28"/>
        <v>3.5000000000000003E-2</v>
      </c>
    </row>
    <row r="344" spans="1:5" hidden="1">
      <c r="A344" s="8">
        <v>5</v>
      </c>
      <c r="B344" s="9">
        <f>C1</f>
        <v>1000</v>
      </c>
      <c r="C344" s="9">
        <f t="shared" si="30"/>
        <v>33.333333333333336</v>
      </c>
      <c r="D344" s="10"/>
      <c r="E344" s="3">
        <f t="shared" si="28"/>
        <v>3.5000000000000003E-2</v>
      </c>
    </row>
    <row r="345" spans="1:5" hidden="1">
      <c r="A345" s="8">
        <v>6</v>
      </c>
      <c r="B345" s="9">
        <f>C1</f>
        <v>1000</v>
      </c>
      <c r="C345" s="9">
        <f t="shared" si="30"/>
        <v>29.166666666666668</v>
      </c>
      <c r="D345" s="10"/>
      <c r="E345" s="3">
        <f t="shared" si="28"/>
        <v>3.5000000000000003E-2</v>
      </c>
    </row>
    <row r="346" spans="1:5" hidden="1">
      <c r="A346" s="8">
        <v>7</v>
      </c>
      <c r="B346" s="9">
        <f>C1</f>
        <v>1000</v>
      </c>
      <c r="C346" s="9">
        <f t="shared" si="30"/>
        <v>25</v>
      </c>
      <c r="D346" s="10"/>
      <c r="E346" s="3">
        <f t="shared" si="28"/>
        <v>3.5000000000000003E-2</v>
      </c>
    </row>
    <row r="347" spans="1:5" hidden="1">
      <c r="A347" s="8">
        <v>8</v>
      </c>
      <c r="B347" s="9">
        <f>C1</f>
        <v>1000</v>
      </c>
      <c r="C347" s="9">
        <f t="shared" si="30"/>
        <v>20.833333333333332</v>
      </c>
      <c r="D347" s="10"/>
      <c r="E347" s="3">
        <f t="shared" si="28"/>
        <v>3.5000000000000003E-2</v>
      </c>
    </row>
    <row r="348" spans="1:5" hidden="1">
      <c r="A348" s="8">
        <v>9</v>
      </c>
      <c r="B348" s="9">
        <f>C1</f>
        <v>1000</v>
      </c>
      <c r="C348" s="9">
        <f t="shared" si="30"/>
        <v>16.666666666666668</v>
      </c>
      <c r="D348" s="10"/>
      <c r="E348" s="3">
        <f t="shared" si="28"/>
        <v>3.5000000000000003E-2</v>
      </c>
    </row>
    <row r="349" spans="1:5" hidden="1">
      <c r="A349" s="8">
        <v>10</v>
      </c>
      <c r="B349" s="9">
        <f>C1</f>
        <v>1000</v>
      </c>
      <c r="C349" s="9">
        <f t="shared" si="30"/>
        <v>12.5</v>
      </c>
      <c r="D349" s="10"/>
      <c r="E349" s="3">
        <f t="shared" si="28"/>
        <v>3.5000000000000003E-2</v>
      </c>
    </row>
    <row r="350" spans="1:5" hidden="1">
      <c r="A350" s="8">
        <v>11</v>
      </c>
      <c r="B350" s="9">
        <f>C1</f>
        <v>1000</v>
      </c>
      <c r="C350" s="9">
        <f t="shared" si="30"/>
        <v>8.3333333333333339</v>
      </c>
      <c r="D350" s="10"/>
      <c r="E350" s="3">
        <f t="shared" si="28"/>
        <v>3.5000000000000003E-2</v>
      </c>
    </row>
    <row r="351" spans="1:5" hidden="1">
      <c r="A351" s="8">
        <v>12</v>
      </c>
      <c r="B351" s="9">
        <f>C1</f>
        <v>1000</v>
      </c>
      <c r="C351" s="9">
        <f t="shared" si="30"/>
        <v>4.166666666666667</v>
      </c>
      <c r="D351" s="10"/>
      <c r="E351" s="3">
        <f t="shared" si="28"/>
        <v>3.5000000000000003E-2</v>
      </c>
    </row>
    <row r="352" spans="1:5">
      <c r="A352" s="11" t="s">
        <v>26</v>
      </c>
      <c r="B352" s="12">
        <f>SUM(B339:B351)</f>
        <v>516593.30934173334</v>
      </c>
      <c r="C352" s="12">
        <f>SUM(C339:C351)</f>
        <v>25554.66546708667</v>
      </c>
      <c r="D352" s="13">
        <f>B352+C352</f>
        <v>542147.97480882006</v>
      </c>
      <c r="E352" s="3">
        <f t="shared" si="28"/>
        <v>3.5000000000000003E-2</v>
      </c>
    </row>
    <row r="353" spans="1:5" hidden="1">
      <c r="A353" s="8" t="s">
        <v>2</v>
      </c>
      <c r="B353" s="9">
        <f>D352</f>
        <v>542147.97480882006</v>
      </c>
      <c r="C353" s="9">
        <f>B353*0.05</f>
        <v>27107.398740441004</v>
      </c>
      <c r="D353" s="10"/>
      <c r="E353" s="3">
        <f t="shared" si="28"/>
        <v>3.5000000000000003E-2</v>
      </c>
    </row>
    <row r="354" spans="1:5" hidden="1">
      <c r="A354" s="8">
        <v>1</v>
      </c>
      <c r="B354" s="9">
        <f>C1</f>
        <v>1000</v>
      </c>
      <c r="C354" s="9">
        <f t="shared" ref="C354:C365" si="31">B354*0.05*(12-A354+1)/12</f>
        <v>50</v>
      </c>
      <c r="D354" s="10"/>
      <c r="E354" s="3">
        <f t="shared" si="28"/>
        <v>3.5000000000000003E-2</v>
      </c>
    </row>
    <row r="355" spans="1:5" hidden="1">
      <c r="A355" s="8">
        <v>2</v>
      </c>
      <c r="B355" s="9">
        <f>C1</f>
        <v>1000</v>
      </c>
      <c r="C355" s="9">
        <f t="shared" si="31"/>
        <v>45.833333333333336</v>
      </c>
      <c r="D355" s="10"/>
      <c r="E355" s="3">
        <f t="shared" si="28"/>
        <v>3.5000000000000003E-2</v>
      </c>
    </row>
    <row r="356" spans="1:5" hidden="1">
      <c r="A356" s="8">
        <v>3</v>
      </c>
      <c r="B356" s="9">
        <f>C1</f>
        <v>1000</v>
      </c>
      <c r="C356" s="9">
        <f t="shared" si="31"/>
        <v>41.666666666666664</v>
      </c>
      <c r="D356" s="10"/>
      <c r="E356" s="3">
        <f t="shared" si="28"/>
        <v>3.5000000000000003E-2</v>
      </c>
    </row>
    <row r="357" spans="1:5" hidden="1">
      <c r="A357" s="8">
        <v>4</v>
      </c>
      <c r="B357" s="9">
        <f>C1</f>
        <v>1000</v>
      </c>
      <c r="C357" s="9">
        <f t="shared" si="31"/>
        <v>37.5</v>
      </c>
      <c r="D357" s="10"/>
      <c r="E357" s="3">
        <f t="shared" si="28"/>
        <v>3.5000000000000003E-2</v>
      </c>
    </row>
    <row r="358" spans="1:5" hidden="1">
      <c r="A358" s="8">
        <v>5</v>
      </c>
      <c r="B358" s="9">
        <f>C1</f>
        <v>1000</v>
      </c>
      <c r="C358" s="9">
        <f t="shared" si="31"/>
        <v>33.333333333333336</v>
      </c>
      <c r="D358" s="10"/>
      <c r="E358" s="3">
        <f t="shared" si="28"/>
        <v>3.5000000000000003E-2</v>
      </c>
    </row>
    <row r="359" spans="1:5" hidden="1">
      <c r="A359" s="8">
        <v>6</v>
      </c>
      <c r="B359" s="9">
        <f>C1</f>
        <v>1000</v>
      </c>
      <c r="C359" s="9">
        <f t="shared" si="31"/>
        <v>29.166666666666668</v>
      </c>
      <c r="D359" s="10"/>
      <c r="E359" s="3">
        <f t="shared" si="28"/>
        <v>3.5000000000000003E-2</v>
      </c>
    </row>
    <row r="360" spans="1:5" hidden="1">
      <c r="A360" s="8">
        <v>7</v>
      </c>
      <c r="B360" s="9">
        <f>C1</f>
        <v>1000</v>
      </c>
      <c r="C360" s="9">
        <f t="shared" si="31"/>
        <v>25</v>
      </c>
      <c r="D360" s="10"/>
      <c r="E360" s="3">
        <f t="shared" si="28"/>
        <v>3.5000000000000003E-2</v>
      </c>
    </row>
    <row r="361" spans="1:5" hidden="1">
      <c r="A361" s="8">
        <v>8</v>
      </c>
      <c r="B361" s="9">
        <f>C1</f>
        <v>1000</v>
      </c>
      <c r="C361" s="9">
        <f t="shared" si="31"/>
        <v>20.833333333333332</v>
      </c>
      <c r="D361" s="10"/>
      <c r="E361" s="3">
        <f t="shared" si="28"/>
        <v>3.5000000000000003E-2</v>
      </c>
    </row>
    <row r="362" spans="1:5" hidden="1">
      <c r="A362" s="8">
        <v>9</v>
      </c>
      <c r="B362" s="9">
        <f>C1</f>
        <v>1000</v>
      </c>
      <c r="C362" s="9">
        <f t="shared" si="31"/>
        <v>16.666666666666668</v>
      </c>
      <c r="D362" s="10"/>
      <c r="E362" s="3">
        <f t="shared" si="28"/>
        <v>3.5000000000000003E-2</v>
      </c>
    </row>
    <row r="363" spans="1:5" hidden="1">
      <c r="A363" s="8">
        <v>10</v>
      </c>
      <c r="B363" s="9">
        <f>C1</f>
        <v>1000</v>
      </c>
      <c r="C363" s="9">
        <f t="shared" si="31"/>
        <v>12.5</v>
      </c>
      <c r="D363" s="10"/>
      <c r="E363" s="3">
        <f t="shared" si="28"/>
        <v>3.5000000000000003E-2</v>
      </c>
    </row>
    <row r="364" spans="1:5" hidden="1">
      <c r="A364" s="8">
        <v>11</v>
      </c>
      <c r="B364" s="9">
        <f>C1</f>
        <v>1000</v>
      </c>
      <c r="C364" s="9">
        <f t="shared" si="31"/>
        <v>8.3333333333333339</v>
      </c>
      <c r="D364" s="10"/>
      <c r="E364" s="3">
        <f t="shared" si="28"/>
        <v>3.5000000000000003E-2</v>
      </c>
    </row>
    <row r="365" spans="1:5" hidden="1">
      <c r="A365" s="8">
        <v>12</v>
      </c>
      <c r="B365" s="9">
        <f>C1</f>
        <v>1000</v>
      </c>
      <c r="C365" s="9">
        <f t="shared" si="31"/>
        <v>4.166666666666667</v>
      </c>
      <c r="D365" s="10"/>
      <c r="E365" s="3">
        <f t="shared" si="28"/>
        <v>3.5000000000000003E-2</v>
      </c>
    </row>
    <row r="366" spans="1:5">
      <c r="A366" s="11" t="s">
        <v>27</v>
      </c>
      <c r="B366" s="12">
        <f>SUM(B353:B365)</f>
        <v>554147.97480882006</v>
      </c>
      <c r="C366" s="12">
        <f>SUM(C353:C365)</f>
        <v>27432.398740441004</v>
      </c>
      <c r="D366" s="13">
        <f>B366+C366</f>
        <v>581580.37354926101</v>
      </c>
      <c r="E366" s="3">
        <f t="shared" si="28"/>
        <v>3.5000000000000003E-2</v>
      </c>
    </row>
    <row r="367" spans="1:5" hidden="1">
      <c r="A367" s="8" t="s">
        <v>2</v>
      </c>
      <c r="B367" s="9">
        <f>D366</f>
        <v>581580.37354926101</v>
      </c>
      <c r="C367" s="9">
        <f>B367*0.05</f>
        <v>29079.018677463053</v>
      </c>
      <c r="D367" s="10"/>
      <c r="E367" s="3">
        <f t="shared" si="28"/>
        <v>3.5000000000000003E-2</v>
      </c>
    </row>
    <row r="368" spans="1:5" hidden="1">
      <c r="A368" s="8">
        <v>1</v>
      </c>
      <c r="B368" s="9">
        <f>C1</f>
        <v>1000</v>
      </c>
      <c r="C368" s="9">
        <f t="shared" ref="C368:C379" si="32">B368*0.05*(12-A368+1)/12</f>
        <v>50</v>
      </c>
      <c r="D368" s="10"/>
      <c r="E368" s="3">
        <f t="shared" si="28"/>
        <v>3.5000000000000003E-2</v>
      </c>
    </row>
    <row r="369" spans="1:5" hidden="1">
      <c r="A369" s="8">
        <v>2</v>
      </c>
      <c r="B369" s="9">
        <f>C1</f>
        <v>1000</v>
      </c>
      <c r="C369" s="9">
        <f t="shared" si="32"/>
        <v>45.833333333333336</v>
      </c>
      <c r="D369" s="10"/>
      <c r="E369" s="3">
        <f t="shared" si="28"/>
        <v>3.5000000000000003E-2</v>
      </c>
    </row>
    <row r="370" spans="1:5" hidden="1">
      <c r="A370" s="8">
        <v>3</v>
      </c>
      <c r="B370" s="9">
        <f>C1</f>
        <v>1000</v>
      </c>
      <c r="C370" s="9">
        <f t="shared" si="32"/>
        <v>41.666666666666664</v>
      </c>
      <c r="D370" s="10"/>
      <c r="E370" s="3">
        <f t="shared" si="28"/>
        <v>3.5000000000000003E-2</v>
      </c>
    </row>
    <row r="371" spans="1:5" hidden="1">
      <c r="A371" s="8">
        <v>4</v>
      </c>
      <c r="B371" s="9">
        <f>C1</f>
        <v>1000</v>
      </c>
      <c r="C371" s="9">
        <f t="shared" si="32"/>
        <v>37.5</v>
      </c>
      <c r="D371" s="10"/>
      <c r="E371" s="3">
        <f t="shared" si="28"/>
        <v>3.5000000000000003E-2</v>
      </c>
    </row>
    <row r="372" spans="1:5" hidden="1">
      <c r="A372" s="8">
        <v>5</v>
      </c>
      <c r="B372" s="9">
        <f>C1</f>
        <v>1000</v>
      </c>
      <c r="C372" s="9">
        <f t="shared" si="32"/>
        <v>33.333333333333336</v>
      </c>
      <c r="D372" s="10"/>
      <c r="E372" s="3">
        <f t="shared" si="28"/>
        <v>3.5000000000000003E-2</v>
      </c>
    </row>
    <row r="373" spans="1:5" hidden="1">
      <c r="A373" s="8">
        <v>6</v>
      </c>
      <c r="B373" s="9">
        <f>C1</f>
        <v>1000</v>
      </c>
      <c r="C373" s="9">
        <f t="shared" si="32"/>
        <v>29.166666666666668</v>
      </c>
      <c r="D373" s="10"/>
      <c r="E373" s="3">
        <f t="shared" si="28"/>
        <v>3.5000000000000003E-2</v>
      </c>
    </row>
    <row r="374" spans="1:5" hidden="1">
      <c r="A374" s="8">
        <v>7</v>
      </c>
      <c r="B374" s="9">
        <f>C1</f>
        <v>1000</v>
      </c>
      <c r="C374" s="9">
        <f t="shared" si="32"/>
        <v>25</v>
      </c>
      <c r="D374" s="10"/>
      <c r="E374" s="3">
        <f t="shared" si="28"/>
        <v>3.5000000000000003E-2</v>
      </c>
    </row>
    <row r="375" spans="1:5" hidden="1">
      <c r="A375" s="8">
        <v>8</v>
      </c>
      <c r="B375" s="9">
        <f>C1</f>
        <v>1000</v>
      </c>
      <c r="C375" s="9">
        <f t="shared" si="32"/>
        <v>20.833333333333332</v>
      </c>
      <c r="D375" s="10"/>
      <c r="E375" s="3">
        <f t="shared" si="28"/>
        <v>3.5000000000000003E-2</v>
      </c>
    </row>
    <row r="376" spans="1:5" hidden="1">
      <c r="A376" s="8">
        <v>9</v>
      </c>
      <c r="B376" s="9">
        <f>C1</f>
        <v>1000</v>
      </c>
      <c r="C376" s="9">
        <f t="shared" si="32"/>
        <v>16.666666666666668</v>
      </c>
      <c r="D376" s="10"/>
      <c r="E376" s="3">
        <f t="shared" si="28"/>
        <v>3.5000000000000003E-2</v>
      </c>
    </row>
    <row r="377" spans="1:5" hidden="1">
      <c r="A377" s="8">
        <v>10</v>
      </c>
      <c r="B377" s="9">
        <f>C1</f>
        <v>1000</v>
      </c>
      <c r="C377" s="9">
        <f t="shared" si="32"/>
        <v>12.5</v>
      </c>
      <c r="D377" s="10"/>
      <c r="E377" s="3">
        <f t="shared" si="28"/>
        <v>3.5000000000000003E-2</v>
      </c>
    </row>
    <row r="378" spans="1:5" hidden="1">
      <c r="A378" s="8">
        <v>11</v>
      </c>
      <c r="B378" s="9">
        <f>C1</f>
        <v>1000</v>
      </c>
      <c r="C378" s="9">
        <f t="shared" si="32"/>
        <v>8.3333333333333339</v>
      </c>
      <c r="D378" s="10"/>
      <c r="E378" s="3">
        <f t="shared" si="28"/>
        <v>3.5000000000000003E-2</v>
      </c>
    </row>
    <row r="379" spans="1:5" hidden="1">
      <c r="A379" s="8">
        <v>12</v>
      </c>
      <c r="B379" s="9">
        <f>C1</f>
        <v>1000</v>
      </c>
      <c r="C379" s="9">
        <f t="shared" si="32"/>
        <v>4.166666666666667</v>
      </c>
      <c r="D379" s="10"/>
      <c r="E379" s="3">
        <f t="shared" si="28"/>
        <v>3.5000000000000003E-2</v>
      </c>
    </row>
    <row r="380" spans="1:5">
      <c r="A380" s="11" t="s">
        <v>28</v>
      </c>
      <c r="B380" s="12">
        <f>SUM(B367:B379)</f>
        <v>593580.37354926101</v>
      </c>
      <c r="C380" s="12">
        <f>SUM(C367:C379)</f>
        <v>29404.018677463053</v>
      </c>
      <c r="D380" s="13">
        <f>B380+C380</f>
        <v>622984.39222672407</v>
      </c>
      <c r="E380" s="3">
        <f t="shared" si="28"/>
        <v>3.5000000000000003E-2</v>
      </c>
    </row>
    <row r="381" spans="1:5" hidden="1">
      <c r="A381" s="8" t="s">
        <v>2</v>
      </c>
      <c r="B381" s="9">
        <f>D380</f>
        <v>622984.39222672407</v>
      </c>
      <c r="C381" s="9">
        <f>B381*0.05</f>
        <v>31149.219611336204</v>
      </c>
      <c r="D381" s="10"/>
      <c r="E381" s="3">
        <f t="shared" si="28"/>
        <v>3.5000000000000003E-2</v>
      </c>
    </row>
    <row r="382" spans="1:5" hidden="1">
      <c r="A382" s="8">
        <v>1</v>
      </c>
      <c r="B382" s="9">
        <f>C1</f>
        <v>1000</v>
      </c>
      <c r="C382" s="9">
        <f t="shared" ref="C382:C393" si="33">B382*0.05*(12-A382+1)/12</f>
        <v>50</v>
      </c>
      <c r="D382" s="10"/>
      <c r="E382" s="3">
        <f t="shared" si="28"/>
        <v>3.5000000000000003E-2</v>
      </c>
    </row>
    <row r="383" spans="1:5" hidden="1">
      <c r="A383" s="8">
        <v>2</v>
      </c>
      <c r="B383" s="9">
        <f>C1</f>
        <v>1000</v>
      </c>
      <c r="C383" s="9">
        <f t="shared" si="33"/>
        <v>45.833333333333336</v>
      </c>
      <c r="D383" s="10"/>
      <c r="E383" s="3">
        <f t="shared" si="28"/>
        <v>3.5000000000000003E-2</v>
      </c>
    </row>
    <row r="384" spans="1:5" hidden="1">
      <c r="A384" s="8">
        <v>3</v>
      </c>
      <c r="B384" s="9">
        <f>C1</f>
        <v>1000</v>
      </c>
      <c r="C384" s="9">
        <f t="shared" si="33"/>
        <v>41.666666666666664</v>
      </c>
      <c r="D384" s="10"/>
      <c r="E384" s="3">
        <f t="shared" si="28"/>
        <v>3.5000000000000003E-2</v>
      </c>
    </row>
    <row r="385" spans="1:5" hidden="1">
      <c r="A385" s="8">
        <v>4</v>
      </c>
      <c r="B385" s="9">
        <f>C1</f>
        <v>1000</v>
      </c>
      <c r="C385" s="9">
        <f t="shared" si="33"/>
        <v>37.5</v>
      </c>
      <c r="D385" s="10"/>
      <c r="E385" s="3">
        <f t="shared" si="28"/>
        <v>3.5000000000000003E-2</v>
      </c>
    </row>
    <row r="386" spans="1:5" hidden="1">
      <c r="A386" s="8">
        <v>5</v>
      </c>
      <c r="B386" s="9">
        <f>C1</f>
        <v>1000</v>
      </c>
      <c r="C386" s="9">
        <f t="shared" si="33"/>
        <v>33.333333333333336</v>
      </c>
      <c r="D386" s="10"/>
      <c r="E386" s="3">
        <f t="shared" si="28"/>
        <v>3.5000000000000003E-2</v>
      </c>
    </row>
    <row r="387" spans="1:5" hidden="1">
      <c r="A387" s="8">
        <v>6</v>
      </c>
      <c r="B387" s="9">
        <f>C1</f>
        <v>1000</v>
      </c>
      <c r="C387" s="9">
        <f t="shared" si="33"/>
        <v>29.166666666666668</v>
      </c>
      <c r="D387" s="10"/>
      <c r="E387" s="3">
        <f t="shared" si="28"/>
        <v>3.5000000000000003E-2</v>
      </c>
    </row>
    <row r="388" spans="1:5" hidden="1">
      <c r="A388" s="8">
        <v>7</v>
      </c>
      <c r="B388" s="9">
        <f>C1</f>
        <v>1000</v>
      </c>
      <c r="C388" s="9">
        <f t="shared" si="33"/>
        <v>25</v>
      </c>
      <c r="D388" s="10"/>
      <c r="E388" s="3">
        <f t="shared" ref="E388:E451" si="34">E387</f>
        <v>3.5000000000000003E-2</v>
      </c>
    </row>
    <row r="389" spans="1:5" hidden="1">
      <c r="A389" s="8">
        <v>8</v>
      </c>
      <c r="B389" s="9">
        <f>C1</f>
        <v>1000</v>
      </c>
      <c r="C389" s="9">
        <f t="shared" si="33"/>
        <v>20.833333333333332</v>
      </c>
      <c r="D389" s="10"/>
      <c r="E389" s="3">
        <f t="shared" si="34"/>
        <v>3.5000000000000003E-2</v>
      </c>
    </row>
    <row r="390" spans="1:5" hidden="1">
      <c r="A390" s="8">
        <v>9</v>
      </c>
      <c r="B390" s="9">
        <f>C1</f>
        <v>1000</v>
      </c>
      <c r="C390" s="9">
        <f t="shared" si="33"/>
        <v>16.666666666666668</v>
      </c>
      <c r="D390" s="10"/>
      <c r="E390" s="3">
        <f t="shared" si="34"/>
        <v>3.5000000000000003E-2</v>
      </c>
    </row>
    <row r="391" spans="1:5" hidden="1">
      <c r="A391" s="8">
        <v>10</v>
      </c>
      <c r="B391" s="9">
        <f>C1</f>
        <v>1000</v>
      </c>
      <c r="C391" s="9">
        <f t="shared" si="33"/>
        <v>12.5</v>
      </c>
      <c r="D391" s="10"/>
      <c r="E391" s="3">
        <f t="shared" si="34"/>
        <v>3.5000000000000003E-2</v>
      </c>
    </row>
    <row r="392" spans="1:5" hidden="1">
      <c r="A392" s="8">
        <v>11</v>
      </c>
      <c r="B392" s="9">
        <f>C1</f>
        <v>1000</v>
      </c>
      <c r="C392" s="9">
        <f t="shared" si="33"/>
        <v>8.3333333333333339</v>
      </c>
      <c r="D392" s="10"/>
      <c r="E392" s="3">
        <f t="shared" si="34"/>
        <v>3.5000000000000003E-2</v>
      </c>
    </row>
    <row r="393" spans="1:5" hidden="1">
      <c r="A393" s="8">
        <v>12</v>
      </c>
      <c r="B393" s="9">
        <f>C1</f>
        <v>1000</v>
      </c>
      <c r="C393" s="9">
        <f t="shared" si="33"/>
        <v>4.166666666666667</v>
      </c>
      <c r="D393" s="10"/>
      <c r="E393" s="3">
        <f t="shared" si="34"/>
        <v>3.5000000000000003E-2</v>
      </c>
    </row>
    <row r="394" spans="1:5">
      <c r="A394" s="11" t="s">
        <v>29</v>
      </c>
      <c r="B394" s="12">
        <f>SUM(B381:B393)</f>
        <v>634984.39222672407</v>
      </c>
      <c r="C394" s="12">
        <f>SUM(C381:C393)</f>
        <v>31474.219611336204</v>
      </c>
      <c r="D394" s="13">
        <f>B394+C394</f>
        <v>666458.61183806031</v>
      </c>
      <c r="E394" s="3">
        <f t="shared" si="34"/>
        <v>3.5000000000000003E-2</v>
      </c>
    </row>
    <row r="395" spans="1:5" hidden="1">
      <c r="A395" s="8" t="s">
        <v>2</v>
      </c>
      <c r="B395" s="9">
        <f>D394</f>
        <v>666458.61183806031</v>
      </c>
      <c r="C395" s="9">
        <f>B395*0.05</f>
        <v>33322.930591903016</v>
      </c>
      <c r="D395" s="10"/>
      <c r="E395" s="3">
        <f t="shared" si="34"/>
        <v>3.5000000000000003E-2</v>
      </c>
    </row>
    <row r="396" spans="1:5" hidden="1">
      <c r="A396" s="8">
        <v>1</v>
      </c>
      <c r="B396" s="9">
        <f>C1</f>
        <v>1000</v>
      </c>
      <c r="C396" s="9">
        <f t="shared" ref="C396:C407" si="35">B396*0.05*(12-A396+1)/12</f>
        <v>50</v>
      </c>
      <c r="D396" s="10"/>
      <c r="E396" s="3">
        <f t="shared" si="34"/>
        <v>3.5000000000000003E-2</v>
      </c>
    </row>
    <row r="397" spans="1:5" hidden="1">
      <c r="A397" s="8">
        <v>2</v>
      </c>
      <c r="B397" s="9">
        <f>C1</f>
        <v>1000</v>
      </c>
      <c r="C397" s="9">
        <f t="shared" si="35"/>
        <v>45.833333333333336</v>
      </c>
      <c r="D397" s="10"/>
      <c r="E397" s="3">
        <f t="shared" si="34"/>
        <v>3.5000000000000003E-2</v>
      </c>
    </row>
    <row r="398" spans="1:5" hidden="1">
      <c r="A398" s="8">
        <v>3</v>
      </c>
      <c r="B398" s="9">
        <f>C1</f>
        <v>1000</v>
      </c>
      <c r="C398" s="9">
        <f t="shared" si="35"/>
        <v>41.666666666666664</v>
      </c>
      <c r="D398" s="10"/>
      <c r="E398" s="3">
        <f t="shared" si="34"/>
        <v>3.5000000000000003E-2</v>
      </c>
    </row>
    <row r="399" spans="1:5" hidden="1">
      <c r="A399" s="8">
        <v>4</v>
      </c>
      <c r="B399" s="9">
        <f>C1</f>
        <v>1000</v>
      </c>
      <c r="C399" s="9">
        <f t="shared" si="35"/>
        <v>37.5</v>
      </c>
      <c r="D399" s="10"/>
      <c r="E399" s="3">
        <f t="shared" si="34"/>
        <v>3.5000000000000003E-2</v>
      </c>
    </row>
    <row r="400" spans="1:5" hidden="1">
      <c r="A400" s="8">
        <v>5</v>
      </c>
      <c r="B400" s="9">
        <f>C1</f>
        <v>1000</v>
      </c>
      <c r="C400" s="9">
        <f t="shared" si="35"/>
        <v>33.333333333333336</v>
      </c>
      <c r="D400" s="10"/>
      <c r="E400" s="3">
        <f t="shared" si="34"/>
        <v>3.5000000000000003E-2</v>
      </c>
    </row>
    <row r="401" spans="1:5" hidden="1">
      <c r="A401" s="8">
        <v>6</v>
      </c>
      <c r="B401" s="9">
        <f>C1</f>
        <v>1000</v>
      </c>
      <c r="C401" s="9">
        <f t="shared" si="35"/>
        <v>29.166666666666668</v>
      </c>
      <c r="D401" s="10"/>
      <c r="E401" s="3">
        <f t="shared" si="34"/>
        <v>3.5000000000000003E-2</v>
      </c>
    </row>
    <row r="402" spans="1:5" hidden="1">
      <c r="A402" s="8">
        <v>7</v>
      </c>
      <c r="B402" s="9">
        <f>C1</f>
        <v>1000</v>
      </c>
      <c r="C402" s="9">
        <f t="shared" si="35"/>
        <v>25</v>
      </c>
      <c r="D402" s="10"/>
      <c r="E402" s="3">
        <f t="shared" si="34"/>
        <v>3.5000000000000003E-2</v>
      </c>
    </row>
    <row r="403" spans="1:5" hidden="1">
      <c r="A403" s="8">
        <v>8</v>
      </c>
      <c r="B403" s="9">
        <f>C1</f>
        <v>1000</v>
      </c>
      <c r="C403" s="9">
        <f t="shared" si="35"/>
        <v>20.833333333333332</v>
      </c>
      <c r="D403" s="10"/>
      <c r="E403" s="3">
        <f t="shared" si="34"/>
        <v>3.5000000000000003E-2</v>
      </c>
    </row>
    <row r="404" spans="1:5" hidden="1">
      <c r="A404" s="8">
        <v>9</v>
      </c>
      <c r="B404" s="9">
        <f>C1</f>
        <v>1000</v>
      </c>
      <c r="C404" s="9">
        <f t="shared" si="35"/>
        <v>16.666666666666668</v>
      </c>
      <c r="D404" s="10"/>
      <c r="E404" s="3">
        <f t="shared" si="34"/>
        <v>3.5000000000000003E-2</v>
      </c>
    </row>
    <row r="405" spans="1:5" hidden="1">
      <c r="A405" s="8">
        <v>10</v>
      </c>
      <c r="B405" s="9">
        <f>C1</f>
        <v>1000</v>
      </c>
      <c r="C405" s="9">
        <f t="shared" si="35"/>
        <v>12.5</v>
      </c>
      <c r="D405" s="10"/>
      <c r="E405" s="3">
        <f t="shared" si="34"/>
        <v>3.5000000000000003E-2</v>
      </c>
    </row>
    <row r="406" spans="1:5" hidden="1">
      <c r="A406" s="8">
        <v>11</v>
      </c>
      <c r="B406" s="9">
        <f>C1</f>
        <v>1000</v>
      </c>
      <c r="C406" s="9">
        <f t="shared" si="35"/>
        <v>8.3333333333333339</v>
      </c>
      <c r="D406" s="10"/>
      <c r="E406" s="3">
        <f t="shared" si="34"/>
        <v>3.5000000000000003E-2</v>
      </c>
    </row>
    <row r="407" spans="1:5" hidden="1">
      <c r="A407" s="8">
        <v>12</v>
      </c>
      <c r="B407" s="9">
        <f>C1</f>
        <v>1000</v>
      </c>
      <c r="C407" s="9">
        <f t="shared" si="35"/>
        <v>4.166666666666667</v>
      </c>
      <c r="D407" s="10"/>
      <c r="E407" s="3">
        <f t="shared" si="34"/>
        <v>3.5000000000000003E-2</v>
      </c>
    </row>
    <row r="408" spans="1:5">
      <c r="A408" s="11" t="s">
        <v>30</v>
      </c>
      <c r="B408" s="12">
        <f>SUM(B395:B407)</f>
        <v>678458.61183806031</v>
      </c>
      <c r="C408" s="12">
        <f>SUM(C395:C407)</f>
        <v>33647.930591903016</v>
      </c>
      <c r="D408" s="13">
        <f>B408+C408</f>
        <v>712106.54242996336</v>
      </c>
      <c r="E408" s="3">
        <f t="shared" si="34"/>
        <v>3.5000000000000003E-2</v>
      </c>
    </row>
    <row r="409" spans="1:5" hidden="1">
      <c r="A409" s="8" t="s">
        <v>2</v>
      </c>
      <c r="B409" s="9">
        <f>D408</f>
        <v>712106.54242996336</v>
      </c>
      <c r="C409" s="9">
        <f>B409*0.05</f>
        <v>35605.327121498172</v>
      </c>
      <c r="D409" s="10"/>
      <c r="E409" s="3">
        <f t="shared" si="34"/>
        <v>3.5000000000000003E-2</v>
      </c>
    </row>
    <row r="410" spans="1:5" hidden="1">
      <c r="A410" s="8">
        <v>1</v>
      </c>
      <c r="B410" s="9">
        <f>C1</f>
        <v>1000</v>
      </c>
      <c r="C410" s="9">
        <f t="shared" ref="C410:C421" si="36">B410*0.05*(12-A410+1)/12</f>
        <v>50</v>
      </c>
      <c r="D410" s="10"/>
      <c r="E410" s="3">
        <f t="shared" si="34"/>
        <v>3.5000000000000003E-2</v>
      </c>
    </row>
    <row r="411" spans="1:5" hidden="1">
      <c r="A411" s="8">
        <v>2</v>
      </c>
      <c r="B411" s="9">
        <f>C1</f>
        <v>1000</v>
      </c>
      <c r="C411" s="9">
        <f t="shared" si="36"/>
        <v>45.833333333333336</v>
      </c>
      <c r="D411" s="10"/>
      <c r="E411" s="3">
        <f t="shared" si="34"/>
        <v>3.5000000000000003E-2</v>
      </c>
    </row>
    <row r="412" spans="1:5" hidden="1">
      <c r="A412" s="8">
        <v>3</v>
      </c>
      <c r="B412" s="9">
        <f>C1</f>
        <v>1000</v>
      </c>
      <c r="C412" s="9">
        <f t="shared" si="36"/>
        <v>41.666666666666664</v>
      </c>
      <c r="D412" s="10"/>
      <c r="E412" s="3">
        <f t="shared" si="34"/>
        <v>3.5000000000000003E-2</v>
      </c>
    </row>
    <row r="413" spans="1:5" hidden="1">
      <c r="A413" s="8">
        <v>4</v>
      </c>
      <c r="B413" s="9">
        <f>C1</f>
        <v>1000</v>
      </c>
      <c r="C413" s="9">
        <f t="shared" si="36"/>
        <v>37.5</v>
      </c>
      <c r="D413" s="10"/>
      <c r="E413" s="3">
        <f t="shared" si="34"/>
        <v>3.5000000000000003E-2</v>
      </c>
    </row>
    <row r="414" spans="1:5" hidden="1">
      <c r="A414" s="8">
        <v>5</v>
      </c>
      <c r="B414" s="9">
        <f>C1</f>
        <v>1000</v>
      </c>
      <c r="C414" s="9">
        <f t="shared" si="36"/>
        <v>33.333333333333336</v>
      </c>
      <c r="D414" s="10"/>
      <c r="E414" s="3">
        <f t="shared" si="34"/>
        <v>3.5000000000000003E-2</v>
      </c>
    </row>
    <row r="415" spans="1:5" hidden="1">
      <c r="A415" s="8">
        <v>6</v>
      </c>
      <c r="B415" s="9">
        <f>C1</f>
        <v>1000</v>
      </c>
      <c r="C415" s="9">
        <f t="shared" si="36"/>
        <v>29.166666666666668</v>
      </c>
      <c r="D415" s="10"/>
      <c r="E415" s="3">
        <f t="shared" si="34"/>
        <v>3.5000000000000003E-2</v>
      </c>
    </row>
    <row r="416" spans="1:5" hidden="1">
      <c r="A416" s="8">
        <v>7</v>
      </c>
      <c r="B416" s="9">
        <f>C1</f>
        <v>1000</v>
      </c>
      <c r="C416" s="9">
        <f t="shared" si="36"/>
        <v>25</v>
      </c>
      <c r="D416" s="10"/>
      <c r="E416" s="3">
        <f t="shared" si="34"/>
        <v>3.5000000000000003E-2</v>
      </c>
    </row>
    <row r="417" spans="1:5" hidden="1">
      <c r="A417" s="8">
        <v>8</v>
      </c>
      <c r="B417" s="9">
        <f>C1</f>
        <v>1000</v>
      </c>
      <c r="C417" s="9">
        <f t="shared" si="36"/>
        <v>20.833333333333332</v>
      </c>
      <c r="D417" s="10"/>
      <c r="E417" s="3">
        <f t="shared" si="34"/>
        <v>3.5000000000000003E-2</v>
      </c>
    </row>
    <row r="418" spans="1:5" hidden="1">
      <c r="A418" s="8">
        <v>9</v>
      </c>
      <c r="B418" s="9">
        <f>C1</f>
        <v>1000</v>
      </c>
      <c r="C418" s="9">
        <f t="shared" si="36"/>
        <v>16.666666666666668</v>
      </c>
      <c r="D418" s="10"/>
      <c r="E418" s="3">
        <f t="shared" si="34"/>
        <v>3.5000000000000003E-2</v>
      </c>
    </row>
    <row r="419" spans="1:5" hidden="1">
      <c r="A419" s="8">
        <v>10</v>
      </c>
      <c r="B419" s="9">
        <f>C1</f>
        <v>1000</v>
      </c>
      <c r="C419" s="9">
        <f t="shared" si="36"/>
        <v>12.5</v>
      </c>
      <c r="D419" s="10"/>
      <c r="E419" s="3">
        <f t="shared" si="34"/>
        <v>3.5000000000000003E-2</v>
      </c>
    </row>
    <row r="420" spans="1:5" hidden="1">
      <c r="A420" s="8">
        <v>11</v>
      </c>
      <c r="B420" s="9">
        <f>C1</f>
        <v>1000</v>
      </c>
      <c r="C420" s="9">
        <f t="shared" si="36"/>
        <v>8.3333333333333339</v>
      </c>
      <c r="D420" s="10"/>
      <c r="E420" s="3">
        <f t="shared" si="34"/>
        <v>3.5000000000000003E-2</v>
      </c>
    </row>
    <row r="421" spans="1:5" hidden="1">
      <c r="A421" s="8">
        <v>12</v>
      </c>
      <c r="B421" s="9">
        <f>C1</f>
        <v>1000</v>
      </c>
      <c r="C421" s="9">
        <f t="shared" si="36"/>
        <v>4.166666666666667</v>
      </c>
      <c r="D421" s="10"/>
      <c r="E421" s="3">
        <f t="shared" si="34"/>
        <v>3.5000000000000003E-2</v>
      </c>
    </row>
    <row r="422" spans="1:5">
      <c r="A422" s="11" t="s">
        <v>31</v>
      </c>
      <c r="B422" s="12">
        <f>SUM(B409:B421)</f>
        <v>724106.54242996336</v>
      </c>
      <c r="C422" s="12">
        <f>SUM(C409:C421)</f>
        <v>35930.327121498172</v>
      </c>
      <c r="D422" s="13">
        <f>B422+C422</f>
        <v>760036.86955146154</v>
      </c>
      <c r="E422" s="3">
        <f t="shared" si="34"/>
        <v>3.5000000000000003E-2</v>
      </c>
    </row>
    <row r="423" spans="1:5" hidden="1">
      <c r="A423" s="8" t="s">
        <v>2</v>
      </c>
      <c r="B423" s="9">
        <f>D422</f>
        <v>760036.86955146154</v>
      </c>
      <c r="C423" s="9">
        <f>B423*0.05</f>
        <v>38001.843477573078</v>
      </c>
      <c r="D423" s="10"/>
      <c r="E423" s="3">
        <f t="shared" si="34"/>
        <v>3.5000000000000003E-2</v>
      </c>
    </row>
    <row r="424" spans="1:5" hidden="1">
      <c r="A424" s="8">
        <v>1</v>
      </c>
      <c r="B424" s="9">
        <f>C1</f>
        <v>1000</v>
      </c>
      <c r="C424" s="9">
        <f t="shared" ref="C424:C435" si="37">B424*0.05*(12-A424+1)/12</f>
        <v>50</v>
      </c>
      <c r="D424" s="10"/>
      <c r="E424" s="3">
        <f t="shared" si="34"/>
        <v>3.5000000000000003E-2</v>
      </c>
    </row>
    <row r="425" spans="1:5" hidden="1">
      <c r="A425" s="8">
        <v>2</v>
      </c>
      <c r="B425" s="9">
        <f>C1</f>
        <v>1000</v>
      </c>
      <c r="C425" s="9">
        <f t="shared" si="37"/>
        <v>45.833333333333336</v>
      </c>
      <c r="D425" s="10"/>
      <c r="E425" s="3">
        <f t="shared" si="34"/>
        <v>3.5000000000000003E-2</v>
      </c>
    </row>
    <row r="426" spans="1:5" hidden="1">
      <c r="A426" s="8">
        <v>3</v>
      </c>
      <c r="B426" s="9">
        <f>C1</f>
        <v>1000</v>
      </c>
      <c r="C426" s="9">
        <f t="shared" si="37"/>
        <v>41.666666666666664</v>
      </c>
      <c r="D426" s="10"/>
      <c r="E426" s="3">
        <f t="shared" si="34"/>
        <v>3.5000000000000003E-2</v>
      </c>
    </row>
    <row r="427" spans="1:5" hidden="1">
      <c r="A427" s="8">
        <v>4</v>
      </c>
      <c r="B427" s="9">
        <f>C1</f>
        <v>1000</v>
      </c>
      <c r="C427" s="9">
        <f t="shared" si="37"/>
        <v>37.5</v>
      </c>
      <c r="D427" s="10"/>
      <c r="E427" s="3">
        <f t="shared" si="34"/>
        <v>3.5000000000000003E-2</v>
      </c>
    </row>
    <row r="428" spans="1:5" hidden="1">
      <c r="A428" s="8">
        <v>5</v>
      </c>
      <c r="B428" s="9">
        <f>C1</f>
        <v>1000</v>
      </c>
      <c r="C428" s="9">
        <f t="shared" si="37"/>
        <v>33.333333333333336</v>
      </c>
      <c r="D428" s="10"/>
      <c r="E428" s="3">
        <f t="shared" si="34"/>
        <v>3.5000000000000003E-2</v>
      </c>
    </row>
    <row r="429" spans="1:5" hidden="1">
      <c r="A429" s="8">
        <v>6</v>
      </c>
      <c r="B429" s="9">
        <f>C1</f>
        <v>1000</v>
      </c>
      <c r="C429" s="9">
        <f t="shared" si="37"/>
        <v>29.166666666666668</v>
      </c>
      <c r="D429" s="10"/>
      <c r="E429" s="3">
        <f t="shared" si="34"/>
        <v>3.5000000000000003E-2</v>
      </c>
    </row>
    <row r="430" spans="1:5" hidden="1">
      <c r="A430" s="8">
        <v>7</v>
      </c>
      <c r="B430" s="9">
        <f>C1</f>
        <v>1000</v>
      </c>
      <c r="C430" s="9">
        <f t="shared" si="37"/>
        <v>25</v>
      </c>
      <c r="D430" s="10"/>
      <c r="E430" s="3">
        <f t="shared" si="34"/>
        <v>3.5000000000000003E-2</v>
      </c>
    </row>
    <row r="431" spans="1:5" hidden="1">
      <c r="A431" s="8">
        <v>8</v>
      </c>
      <c r="B431" s="9">
        <f>C1</f>
        <v>1000</v>
      </c>
      <c r="C431" s="9">
        <f t="shared" si="37"/>
        <v>20.833333333333332</v>
      </c>
      <c r="D431" s="10"/>
      <c r="E431" s="3">
        <f t="shared" si="34"/>
        <v>3.5000000000000003E-2</v>
      </c>
    </row>
    <row r="432" spans="1:5" hidden="1">
      <c r="A432" s="8">
        <v>9</v>
      </c>
      <c r="B432" s="9">
        <f>C1</f>
        <v>1000</v>
      </c>
      <c r="C432" s="9">
        <f t="shared" si="37"/>
        <v>16.666666666666668</v>
      </c>
      <c r="D432" s="10"/>
      <c r="E432" s="3">
        <f t="shared" si="34"/>
        <v>3.5000000000000003E-2</v>
      </c>
    </row>
    <row r="433" spans="1:5" hidden="1">
      <c r="A433" s="8">
        <v>10</v>
      </c>
      <c r="B433" s="9">
        <f>C1</f>
        <v>1000</v>
      </c>
      <c r="C433" s="9">
        <f t="shared" si="37"/>
        <v>12.5</v>
      </c>
      <c r="D433" s="10"/>
      <c r="E433" s="3">
        <f t="shared" si="34"/>
        <v>3.5000000000000003E-2</v>
      </c>
    </row>
    <row r="434" spans="1:5" hidden="1">
      <c r="A434" s="8">
        <v>11</v>
      </c>
      <c r="B434" s="9">
        <f>C1</f>
        <v>1000</v>
      </c>
      <c r="C434" s="9">
        <f t="shared" si="37"/>
        <v>8.3333333333333339</v>
      </c>
      <c r="D434" s="10"/>
      <c r="E434" s="3">
        <f t="shared" si="34"/>
        <v>3.5000000000000003E-2</v>
      </c>
    </row>
    <row r="435" spans="1:5" hidden="1">
      <c r="A435" s="8">
        <v>12</v>
      </c>
      <c r="B435" s="9">
        <f>C1</f>
        <v>1000</v>
      </c>
      <c r="C435" s="9">
        <f t="shared" si="37"/>
        <v>4.166666666666667</v>
      </c>
      <c r="D435" s="10"/>
      <c r="E435" s="3">
        <f t="shared" si="34"/>
        <v>3.5000000000000003E-2</v>
      </c>
    </row>
    <row r="436" spans="1:5">
      <c r="A436" s="11" t="s">
        <v>32</v>
      </c>
      <c r="B436" s="12">
        <f>SUM(B423:B435)</f>
        <v>772036.86955146154</v>
      </c>
      <c r="C436" s="12">
        <f>SUM(C423:C435)</f>
        <v>38326.843477573078</v>
      </c>
      <c r="D436" s="13">
        <f>B436+C436</f>
        <v>810363.71302903467</v>
      </c>
      <c r="E436" s="3">
        <f t="shared" si="34"/>
        <v>3.5000000000000003E-2</v>
      </c>
    </row>
    <row r="437" spans="1:5" hidden="1">
      <c r="A437" s="8" t="s">
        <v>2</v>
      </c>
      <c r="B437" s="9">
        <f>D436</f>
        <v>810363.71302903467</v>
      </c>
      <c r="C437" s="9">
        <f>B437*0.05</f>
        <v>40518.185651451735</v>
      </c>
      <c r="D437" s="10"/>
      <c r="E437" s="3">
        <f t="shared" si="34"/>
        <v>3.5000000000000003E-2</v>
      </c>
    </row>
    <row r="438" spans="1:5" hidden="1">
      <c r="A438" s="8">
        <v>1</v>
      </c>
      <c r="B438" s="9">
        <f>C1</f>
        <v>1000</v>
      </c>
      <c r="C438" s="9">
        <f t="shared" ref="C438:C449" si="38">B438*0.05*(12-A438+1)/12</f>
        <v>50</v>
      </c>
      <c r="D438" s="10"/>
      <c r="E438" s="3">
        <f t="shared" si="34"/>
        <v>3.5000000000000003E-2</v>
      </c>
    </row>
    <row r="439" spans="1:5" hidden="1">
      <c r="A439" s="8">
        <v>2</v>
      </c>
      <c r="B439" s="9">
        <f>C1</f>
        <v>1000</v>
      </c>
      <c r="C439" s="9">
        <f t="shared" si="38"/>
        <v>45.833333333333336</v>
      </c>
      <c r="D439" s="10"/>
      <c r="E439" s="3">
        <f t="shared" si="34"/>
        <v>3.5000000000000003E-2</v>
      </c>
    </row>
    <row r="440" spans="1:5" hidden="1">
      <c r="A440" s="8">
        <v>3</v>
      </c>
      <c r="B440" s="9">
        <f>C1</f>
        <v>1000</v>
      </c>
      <c r="C440" s="9">
        <f t="shared" si="38"/>
        <v>41.666666666666664</v>
      </c>
      <c r="D440" s="10"/>
      <c r="E440" s="3">
        <f t="shared" si="34"/>
        <v>3.5000000000000003E-2</v>
      </c>
    </row>
    <row r="441" spans="1:5" hidden="1">
      <c r="A441" s="8">
        <v>4</v>
      </c>
      <c r="B441" s="9">
        <f>C1</f>
        <v>1000</v>
      </c>
      <c r="C441" s="9">
        <f t="shared" si="38"/>
        <v>37.5</v>
      </c>
      <c r="D441" s="10"/>
      <c r="E441" s="3">
        <f t="shared" si="34"/>
        <v>3.5000000000000003E-2</v>
      </c>
    </row>
    <row r="442" spans="1:5" hidden="1">
      <c r="A442" s="8">
        <v>5</v>
      </c>
      <c r="B442" s="9">
        <f>C1</f>
        <v>1000</v>
      </c>
      <c r="C442" s="9">
        <f t="shared" si="38"/>
        <v>33.333333333333336</v>
      </c>
      <c r="D442" s="10"/>
      <c r="E442" s="3">
        <f t="shared" si="34"/>
        <v>3.5000000000000003E-2</v>
      </c>
    </row>
    <row r="443" spans="1:5" hidden="1">
      <c r="A443" s="8">
        <v>6</v>
      </c>
      <c r="B443" s="9">
        <f>C1</f>
        <v>1000</v>
      </c>
      <c r="C443" s="9">
        <f t="shared" si="38"/>
        <v>29.166666666666668</v>
      </c>
      <c r="D443" s="10"/>
      <c r="E443" s="3">
        <f t="shared" si="34"/>
        <v>3.5000000000000003E-2</v>
      </c>
    </row>
    <row r="444" spans="1:5" hidden="1">
      <c r="A444" s="8">
        <v>7</v>
      </c>
      <c r="B444" s="9">
        <f>C1</f>
        <v>1000</v>
      </c>
      <c r="C444" s="9">
        <f t="shared" si="38"/>
        <v>25</v>
      </c>
      <c r="D444" s="10"/>
      <c r="E444" s="3">
        <f t="shared" si="34"/>
        <v>3.5000000000000003E-2</v>
      </c>
    </row>
    <row r="445" spans="1:5" hidden="1">
      <c r="A445" s="8">
        <v>8</v>
      </c>
      <c r="B445" s="9">
        <f>C1</f>
        <v>1000</v>
      </c>
      <c r="C445" s="9">
        <f t="shared" si="38"/>
        <v>20.833333333333332</v>
      </c>
      <c r="D445" s="10"/>
      <c r="E445" s="3">
        <f t="shared" si="34"/>
        <v>3.5000000000000003E-2</v>
      </c>
    </row>
    <row r="446" spans="1:5" hidden="1">
      <c r="A446" s="8">
        <v>9</v>
      </c>
      <c r="B446" s="9">
        <f>C1</f>
        <v>1000</v>
      </c>
      <c r="C446" s="9">
        <f t="shared" si="38"/>
        <v>16.666666666666668</v>
      </c>
      <c r="D446" s="10"/>
      <c r="E446" s="3">
        <f t="shared" si="34"/>
        <v>3.5000000000000003E-2</v>
      </c>
    </row>
    <row r="447" spans="1:5" hidden="1">
      <c r="A447" s="8">
        <v>10</v>
      </c>
      <c r="B447" s="9">
        <f>C1</f>
        <v>1000</v>
      </c>
      <c r="C447" s="9">
        <f t="shared" si="38"/>
        <v>12.5</v>
      </c>
      <c r="D447" s="10"/>
      <c r="E447" s="3">
        <f t="shared" si="34"/>
        <v>3.5000000000000003E-2</v>
      </c>
    </row>
    <row r="448" spans="1:5" hidden="1">
      <c r="A448" s="8">
        <v>11</v>
      </c>
      <c r="B448" s="9">
        <f>C1</f>
        <v>1000</v>
      </c>
      <c r="C448" s="9">
        <f t="shared" si="38"/>
        <v>8.3333333333333339</v>
      </c>
      <c r="D448" s="10"/>
      <c r="E448" s="3">
        <f t="shared" si="34"/>
        <v>3.5000000000000003E-2</v>
      </c>
    </row>
    <row r="449" spans="1:5" hidden="1">
      <c r="A449" s="8">
        <v>12</v>
      </c>
      <c r="B449" s="9">
        <f>C1</f>
        <v>1000</v>
      </c>
      <c r="C449" s="9">
        <f t="shared" si="38"/>
        <v>4.166666666666667</v>
      </c>
      <c r="D449" s="10"/>
      <c r="E449" s="3">
        <f t="shared" si="34"/>
        <v>3.5000000000000003E-2</v>
      </c>
    </row>
    <row r="450" spans="1:5">
      <c r="A450" s="11" t="s">
        <v>33</v>
      </c>
      <c r="B450" s="12">
        <f>SUM(B437:B449)</f>
        <v>822363.71302903467</v>
      </c>
      <c r="C450" s="12">
        <f>SUM(C437:C449)</f>
        <v>40843.185651451735</v>
      </c>
      <c r="D450" s="13">
        <f>B450+C450</f>
        <v>863206.89868048637</v>
      </c>
      <c r="E450" s="3">
        <f t="shared" si="34"/>
        <v>3.5000000000000003E-2</v>
      </c>
    </row>
    <row r="451" spans="1:5" hidden="1">
      <c r="A451" s="8" t="s">
        <v>2</v>
      </c>
      <c r="B451" s="9">
        <f>D450</f>
        <v>863206.89868048637</v>
      </c>
      <c r="C451" s="9">
        <f>B451*0.05</f>
        <v>43160.344934024324</v>
      </c>
      <c r="D451" s="10"/>
      <c r="E451" s="3">
        <f t="shared" si="34"/>
        <v>3.5000000000000003E-2</v>
      </c>
    </row>
    <row r="452" spans="1:5" hidden="1">
      <c r="A452" s="8">
        <v>1</v>
      </c>
      <c r="B452" s="9">
        <f>C1</f>
        <v>1000</v>
      </c>
      <c r="C452" s="9">
        <f t="shared" ref="C452:C463" si="39">B452*0.05*(12-A452+1)/12</f>
        <v>50</v>
      </c>
      <c r="D452" s="10"/>
      <c r="E452" s="3">
        <f t="shared" ref="E452:E515" si="40">E451</f>
        <v>3.5000000000000003E-2</v>
      </c>
    </row>
    <row r="453" spans="1:5" hidden="1">
      <c r="A453" s="8">
        <v>2</v>
      </c>
      <c r="B453" s="9">
        <f>C1</f>
        <v>1000</v>
      </c>
      <c r="C453" s="9">
        <f t="shared" si="39"/>
        <v>45.833333333333336</v>
      </c>
      <c r="D453" s="10"/>
      <c r="E453" s="3">
        <f t="shared" si="40"/>
        <v>3.5000000000000003E-2</v>
      </c>
    </row>
    <row r="454" spans="1:5" hidden="1">
      <c r="A454" s="8">
        <v>3</v>
      </c>
      <c r="B454" s="9">
        <f>C1</f>
        <v>1000</v>
      </c>
      <c r="C454" s="9">
        <f t="shared" si="39"/>
        <v>41.666666666666664</v>
      </c>
      <c r="D454" s="10"/>
      <c r="E454" s="3">
        <f t="shared" si="40"/>
        <v>3.5000000000000003E-2</v>
      </c>
    </row>
    <row r="455" spans="1:5" hidden="1">
      <c r="A455" s="8">
        <v>4</v>
      </c>
      <c r="B455" s="9">
        <f>C1</f>
        <v>1000</v>
      </c>
      <c r="C455" s="9">
        <f t="shared" si="39"/>
        <v>37.5</v>
      </c>
      <c r="D455" s="10"/>
      <c r="E455" s="3">
        <f t="shared" si="40"/>
        <v>3.5000000000000003E-2</v>
      </c>
    </row>
    <row r="456" spans="1:5" hidden="1">
      <c r="A456" s="8">
        <v>5</v>
      </c>
      <c r="B456" s="9">
        <f>C1</f>
        <v>1000</v>
      </c>
      <c r="C456" s="9">
        <f t="shared" si="39"/>
        <v>33.333333333333336</v>
      </c>
      <c r="D456" s="10"/>
      <c r="E456" s="3">
        <f t="shared" si="40"/>
        <v>3.5000000000000003E-2</v>
      </c>
    </row>
    <row r="457" spans="1:5" hidden="1">
      <c r="A457" s="8">
        <v>6</v>
      </c>
      <c r="B457" s="9">
        <f>C1</f>
        <v>1000</v>
      </c>
      <c r="C457" s="9">
        <f t="shared" si="39"/>
        <v>29.166666666666668</v>
      </c>
      <c r="D457" s="10"/>
      <c r="E457" s="3">
        <f t="shared" si="40"/>
        <v>3.5000000000000003E-2</v>
      </c>
    </row>
    <row r="458" spans="1:5" hidden="1">
      <c r="A458" s="8">
        <v>7</v>
      </c>
      <c r="B458" s="9">
        <f>C1</f>
        <v>1000</v>
      </c>
      <c r="C458" s="9">
        <f t="shared" si="39"/>
        <v>25</v>
      </c>
      <c r="D458" s="10"/>
      <c r="E458" s="3">
        <f t="shared" si="40"/>
        <v>3.5000000000000003E-2</v>
      </c>
    </row>
    <row r="459" spans="1:5" hidden="1">
      <c r="A459" s="8">
        <v>8</v>
      </c>
      <c r="B459" s="9">
        <f>C1</f>
        <v>1000</v>
      </c>
      <c r="C459" s="9">
        <f t="shared" si="39"/>
        <v>20.833333333333332</v>
      </c>
      <c r="D459" s="10"/>
      <c r="E459" s="3">
        <f t="shared" si="40"/>
        <v>3.5000000000000003E-2</v>
      </c>
    </row>
    <row r="460" spans="1:5" hidden="1">
      <c r="A460" s="8">
        <v>9</v>
      </c>
      <c r="B460" s="9">
        <f>C1</f>
        <v>1000</v>
      </c>
      <c r="C460" s="9">
        <f t="shared" si="39"/>
        <v>16.666666666666668</v>
      </c>
      <c r="D460" s="10"/>
      <c r="E460" s="3">
        <f t="shared" si="40"/>
        <v>3.5000000000000003E-2</v>
      </c>
    </row>
    <row r="461" spans="1:5" hidden="1">
      <c r="A461" s="8">
        <v>10</v>
      </c>
      <c r="B461" s="9">
        <f>C1</f>
        <v>1000</v>
      </c>
      <c r="C461" s="9">
        <f t="shared" si="39"/>
        <v>12.5</v>
      </c>
      <c r="D461" s="10"/>
      <c r="E461" s="3">
        <f t="shared" si="40"/>
        <v>3.5000000000000003E-2</v>
      </c>
    </row>
    <row r="462" spans="1:5" hidden="1">
      <c r="A462" s="8">
        <v>11</v>
      </c>
      <c r="B462" s="9">
        <f>C1</f>
        <v>1000</v>
      </c>
      <c r="C462" s="9">
        <f t="shared" si="39"/>
        <v>8.3333333333333339</v>
      </c>
      <c r="D462" s="10"/>
      <c r="E462" s="3">
        <f t="shared" si="40"/>
        <v>3.5000000000000003E-2</v>
      </c>
    </row>
    <row r="463" spans="1:5" hidden="1">
      <c r="A463" s="8">
        <v>12</v>
      </c>
      <c r="B463" s="9">
        <f>C1</f>
        <v>1000</v>
      </c>
      <c r="C463" s="9">
        <f t="shared" si="39"/>
        <v>4.166666666666667</v>
      </c>
      <c r="D463" s="10"/>
      <c r="E463" s="3">
        <f t="shared" si="40"/>
        <v>3.5000000000000003E-2</v>
      </c>
    </row>
    <row r="464" spans="1:5">
      <c r="A464" s="11" t="s">
        <v>34</v>
      </c>
      <c r="B464" s="12">
        <f>SUM(B451:B463)</f>
        <v>875206.89868048637</v>
      </c>
      <c r="C464" s="12">
        <f>SUM(C451:C463)</f>
        <v>43485.344934024324</v>
      </c>
      <c r="D464" s="13">
        <f>B464+C464</f>
        <v>918692.24361451063</v>
      </c>
      <c r="E464" s="3">
        <f t="shared" si="40"/>
        <v>3.5000000000000003E-2</v>
      </c>
    </row>
    <row r="465" spans="1:5" hidden="1">
      <c r="A465" s="8" t="s">
        <v>2</v>
      </c>
      <c r="B465" s="9">
        <f>D464</f>
        <v>918692.24361451063</v>
      </c>
      <c r="C465" s="9">
        <f>B465*0.05</f>
        <v>45934.612180725533</v>
      </c>
      <c r="D465" s="10"/>
      <c r="E465" s="3">
        <f t="shared" si="40"/>
        <v>3.5000000000000003E-2</v>
      </c>
    </row>
    <row r="466" spans="1:5" hidden="1">
      <c r="A466" s="8">
        <v>1</v>
      </c>
      <c r="B466" s="9">
        <f>C1</f>
        <v>1000</v>
      </c>
      <c r="C466" s="9">
        <f t="shared" ref="C466:C477" si="41">B466*0.05*(12-A466+1)/12</f>
        <v>50</v>
      </c>
      <c r="D466" s="10"/>
      <c r="E466" s="3">
        <f t="shared" si="40"/>
        <v>3.5000000000000003E-2</v>
      </c>
    </row>
    <row r="467" spans="1:5" hidden="1">
      <c r="A467" s="8">
        <v>2</v>
      </c>
      <c r="B467" s="9">
        <f>C1</f>
        <v>1000</v>
      </c>
      <c r="C467" s="9">
        <f t="shared" si="41"/>
        <v>45.833333333333336</v>
      </c>
      <c r="D467" s="10"/>
      <c r="E467" s="3">
        <f t="shared" si="40"/>
        <v>3.5000000000000003E-2</v>
      </c>
    </row>
    <row r="468" spans="1:5" hidden="1">
      <c r="A468" s="8">
        <v>3</v>
      </c>
      <c r="B468" s="9">
        <f>C1</f>
        <v>1000</v>
      </c>
      <c r="C468" s="9">
        <f t="shared" si="41"/>
        <v>41.666666666666664</v>
      </c>
      <c r="D468" s="10"/>
      <c r="E468" s="3">
        <f t="shared" si="40"/>
        <v>3.5000000000000003E-2</v>
      </c>
    </row>
    <row r="469" spans="1:5" hidden="1">
      <c r="A469" s="8">
        <v>4</v>
      </c>
      <c r="B469" s="9">
        <f>C1</f>
        <v>1000</v>
      </c>
      <c r="C469" s="9">
        <f t="shared" si="41"/>
        <v>37.5</v>
      </c>
      <c r="D469" s="10"/>
      <c r="E469" s="3">
        <f t="shared" si="40"/>
        <v>3.5000000000000003E-2</v>
      </c>
    </row>
    <row r="470" spans="1:5" hidden="1">
      <c r="A470" s="8">
        <v>5</v>
      </c>
      <c r="B470" s="9">
        <f>C1</f>
        <v>1000</v>
      </c>
      <c r="C470" s="9">
        <f t="shared" si="41"/>
        <v>33.333333333333336</v>
      </c>
      <c r="D470" s="10"/>
      <c r="E470" s="3">
        <f t="shared" si="40"/>
        <v>3.5000000000000003E-2</v>
      </c>
    </row>
    <row r="471" spans="1:5" hidden="1">
      <c r="A471" s="8">
        <v>6</v>
      </c>
      <c r="B471" s="9">
        <f>C1</f>
        <v>1000</v>
      </c>
      <c r="C471" s="9">
        <f t="shared" si="41"/>
        <v>29.166666666666668</v>
      </c>
      <c r="D471" s="10"/>
      <c r="E471" s="3">
        <f t="shared" si="40"/>
        <v>3.5000000000000003E-2</v>
      </c>
    </row>
    <row r="472" spans="1:5" hidden="1">
      <c r="A472" s="8">
        <v>7</v>
      </c>
      <c r="B472" s="9">
        <f>C1</f>
        <v>1000</v>
      </c>
      <c r="C472" s="9">
        <f t="shared" si="41"/>
        <v>25</v>
      </c>
      <c r="D472" s="10"/>
      <c r="E472" s="3">
        <f t="shared" si="40"/>
        <v>3.5000000000000003E-2</v>
      </c>
    </row>
    <row r="473" spans="1:5" hidden="1">
      <c r="A473" s="8">
        <v>8</v>
      </c>
      <c r="B473" s="9">
        <f>C1</f>
        <v>1000</v>
      </c>
      <c r="C473" s="9">
        <f t="shared" si="41"/>
        <v>20.833333333333332</v>
      </c>
      <c r="D473" s="10"/>
      <c r="E473" s="3">
        <f t="shared" si="40"/>
        <v>3.5000000000000003E-2</v>
      </c>
    </row>
    <row r="474" spans="1:5" hidden="1">
      <c r="A474" s="8">
        <v>9</v>
      </c>
      <c r="B474" s="9">
        <f>C1</f>
        <v>1000</v>
      </c>
      <c r="C474" s="9">
        <f t="shared" si="41"/>
        <v>16.666666666666668</v>
      </c>
      <c r="D474" s="10"/>
      <c r="E474" s="3">
        <f t="shared" si="40"/>
        <v>3.5000000000000003E-2</v>
      </c>
    </row>
    <row r="475" spans="1:5" hidden="1">
      <c r="A475" s="8">
        <v>10</v>
      </c>
      <c r="B475" s="9">
        <f>C1</f>
        <v>1000</v>
      </c>
      <c r="C475" s="9">
        <f t="shared" si="41"/>
        <v>12.5</v>
      </c>
      <c r="D475" s="10"/>
      <c r="E475" s="3">
        <f t="shared" si="40"/>
        <v>3.5000000000000003E-2</v>
      </c>
    </row>
    <row r="476" spans="1:5" hidden="1">
      <c r="A476" s="8">
        <v>11</v>
      </c>
      <c r="B476" s="9">
        <f>C1</f>
        <v>1000</v>
      </c>
      <c r="C476" s="9">
        <f t="shared" si="41"/>
        <v>8.3333333333333339</v>
      </c>
      <c r="D476" s="10"/>
      <c r="E476" s="3">
        <f t="shared" si="40"/>
        <v>3.5000000000000003E-2</v>
      </c>
    </row>
    <row r="477" spans="1:5" hidden="1">
      <c r="A477" s="8">
        <v>12</v>
      </c>
      <c r="B477" s="9">
        <f>C1</f>
        <v>1000</v>
      </c>
      <c r="C477" s="9">
        <f t="shared" si="41"/>
        <v>4.166666666666667</v>
      </c>
      <c r="D477" s="10"/>
      <c r="E477" s="3">
        <f t="shared" si="40"/>
        <v>3.5000000000000003E-2</v>
      </c>
    </row>
    <row r="478" spans="1:5">
      <c r="A478" s="11" t="s">
        <v>35</v>
      </c>
      <c r="B478" s="12">
        <f>SUM(B465:B477)</f>
        <v>930692.24361451063</v>
      </c>
      <c r="C478" s="12">
        <f>SUM(C465:C477)</f>
        <v>46259.612180725533</v>
      </c>
      <c r="D478" s="13">
        <f>B478+C478</f>
        <v>976951.85579523619</v>
      </c>
      <c r="E478" s="3">
        <f t="shared" si="40"/>
        <v>3.5000000000000003E-2</v>
      </c>
    </row>
    <row r="479" spans="1:5" hidden="1">
      <c r="A479" s="8" t="s">
        <v>2</v>
      </c>
      <c r="B479" s="9">
        <f>D478</f>
        <v>976951.85579523619</v>
      </c>
      <c r="C479" s="9">
        <f>B479*0.05</f>
        <v>48847.592789761809</v>
      </c>
      <c r="D479" s="10"/>
      <c r="E479" s="3">
        <f t="shared" si="40"/>
        <v>3.5000000000000003E-2</v>
      </c>
    </row>
    <row r="480" spans="1:5" hidden="1">
      <c r="A480" s="8">
        <v>1</v>
      </c>
      <c r="B480" s="9">
        <f>C1</f>
        <v>1000</v>
      </c>
      <c r="C480" s="9">
        <f t="shared" ref="C480:C491" si="42">B480*0.05*(12-A480+1)/12</f>
        <v>50</v>
      </c>
      <c r="D480" s="10"/>
      <c r="E480" s="3">
        <f t="shared" si="40"/>
        <v>3.5000000000000003E-2</v>
      </c>
    </row>
    <row r="481" spans="1:5" hidden="1">
      <c r="A481" s="8">
        <v>2</v>
      </c>
      <c r="B481" s="9">
        <f>C1</f>
        <v>1000</v>
      </c>
      <c r="C481" s="9">
        <f t="shared" si="42"/>
        <v>45.833333333333336</v>
      </c>
      <c r="D481" s="10"/>
      <c r="E481" s="3">
        <f t="shared" si="40"/>
        <v>3.5000000000000003E-2</v>
      </c>
    </row>
    <row r="482" spans="1:5" hidden="1">
      <c r="A482" s="8">
        <v>3</v>
      </c>
      <c r="B482" s="9">
        <f>C1</f>
        <v>1000</v>
      </c>
      <c r="C482" s="9">
        <f t="shared" si="42"/>
        <v>41.666666666666664</v>
      </c>
      <c r="D482" s="10"/>
      <c r="E482" s="3">
        <f t="shared" si="40"/>
        <v>3.5000000000000003E-2</v>
      </c>
    </row>
    <row r="483" spans="1:5" hidden="1">
      <c r="A483" s="8">
        <v>4</v>
      </c>
      <c r="B483" s="9">
        <f>C1</f>
        <v>1000</v>
      </c>
      <c r="C483" s="9">
        <f t="shared" si="42"/>
        <v>37.5</v>
      </c>
      <c r="D483" s="10"/>
      <c r="E483" s="3">
        <f t="shared" si="40"/>
        <v>3.5000000000000003E-2</v>
      </c>
    </row>
    <row r="484" spans="1:5" hidden="1">
      <c r="A484" s="8">
        <v>5</v>
      </c>
      <c r="B484" s="9">
        <f>C1</f>
        <v>1000</v>
      </c>
      <c r="C484" s="9">
        <f t="shared" si="42"/>
        <v>33.333333333333336</v>
      </c>
      <c r="D484" s="10"/>
      <c r="E484" s="3">
        <f t="shared" si="40"/>
        <v>3.5000000000000003E-2</v>
      </c>
    </row>
    <row r="485" spans="1:5" hidden="1">
      <c r="A485" s="8">
        <v>6</v>
      </c>
      <c r="B485" s="9">
        <f>C1</f>
        <v>1000</v>
      </c>
      <c r="C485" s="9">
        <f t="shared" si="42"/>
        <v>29.166666666666668</v>
      </c>
      <c r="D485" s="10"/>
      <c r="E485" s="3">
        <f t="shared" si="40"/>
        <v>3.5000000000000003E-2</v>
      </c>
    </row>
    <row r="486" spans="1:5" hidden="1">
      <c r="A486" s="8">
        <v>7</v>
      </c>
      <c r="B486" s="9">
        <f>C1</f>
        <v>1000</v>
      </c>
      <c r="C486" s="9">
        <f t="shared" si="42"/>
        <v>25</v>
      </c>
      <c r="D486" s="10"/>
      <c r="E486" s="3">
        <f t="shared" si="40"/>
        <v>3.5000000000000003E-2</v>
      </c>
    </row>
    <row r="487" spans="1:5" hidden="1">
      <c r="A487" s="8">
        <v>8</v>
      </c>
      <c r="B487" s="9">
        <f>C1</f>
        <v>1000</v>
      </c>
      <c r="C487" s="9">
        <f t="shared" si="42"/>
        <v>20.833333333333332</v>
      </c>
      <c r="D487" s="10"/>
      <c r="E487" s="3">
        <f t="shared" si="40"/>
        <v>3.5000000000000003E-2</v>
      </c>
    </row>
    <row r="488" spans="1:5" hidden="1">
      <c r="A488" s="8">
        <v>9</v>
      </c>
      <c r="B488" s="9">
        <f>C1</f>
        <v>1000</v>
      </c>
      <c r="C488" s="9">
        <f t="shared" si="42"/>
        <v>16.666666666666668</v>
      </c>
      <c r="D488" s="10"/>
      <c r="E488" s="3">
        <f t="shared" si="40"/>
        <v>3.5000000000000003E-2</v>
      </c>
    </row>
    <row r="489" spans="1:5" hidden="1">
      <c r="A489" s="8">
        <v>10</v>
      </c>
      <c r="B489" s="9">
        <f>C1</f>
        <v>1000</v>
      </c>
      <c r="C489" s="9">
        <f t="shared" si="42"/>
        <v>12.5</v>
      </c>
      <c r="D489" s="10"/>
      <c r="E489" s="3">
        <f t="shared" si="40"/>
        <v>3.5000000000000003E-2</v>
      </c>
    </row>
    <row r="490" spans="1:5" hidden="1">
      <c r="A490" s="8">
        <v>11</v>
      </c>
      <c r="B490" s="9">
        <f>C1</f>
        <v>1000</v>
      </c>
      <c r="C490" s="9">
        <f t="shared" si="42"/>
        <v>8.3333333333333339</v>
      </c>
      <c r="D490" s="10"/>
      <c r="E490" s="3">
        <f t="shared" si="40"/>
        <v>3.5000000000000003E-2</v>
      </c>
    </row>
    <row r="491" spans="1:5" hidden="1">
      <c r="A491" s="8">
        <v>12</v>
      </c>
      <c r="B491" s="9">
        <f>C1</f>
        <v>1000</v>
      </c>
      <c r="C491" s="9">
        <f t="shared" si="42"/>
        <v>4.166666666666667</v>
      </c>
      <c r="D491" s="10"/>
      <c r="E491" s="3">
        <f t="shared" si="40"/>
        <v>3.5000000000000003E-2</v>
      </c>
    </row>
    <row r="492" spans="1:5">
      <c r="A492" s="11" t="s">
        <v>36</v>
      </c>
      <c r="B492" s="12">
        <f>SUM(B479:B491)</f>
        <v>988951.85579523619</v>
      </c>
      <c r="C492" s="12">
        <f>SUM(C479:C491)</f>
        <v>49172.592789761809</v>
      </c>
      <c r="D492" s="13">
        <f>B492+C492</f>
        <v>1038124.448584998</v>
      </c>
      <c r="E492" s="3">
        <f t="shared" si="40"/>
        <v>3.5000000000000003E-2</v>
      </c>
    </row>
    <row r="493" spans="1:5" hidden="1">
      <c r="A493" s="8" t="s">
        <v>2</v>
      </c>
      <c r="B493" s="9">
        <f>D492</f>
        <v>1038124.448584998</v>
      </c>
      <c r="C493" s="9">
        <f>B493*0.05</f>
        <v>51906.222429249901</v>
      </c>
      <c r="D493" s="10"/>
      <c r="E493" s="3">
        <f t="shared" si="40"/>
        <v>3.5000000000000003E-2</v>
      </c>
    </row>
    <row r="494" spans="1:5" hidden="1">
      <c r="A494" s="8">
        <v>1</v>
      </c>
      <c r="B494" s="9">
        <f>C1</f>
        <v>1000</v>
      </c>
      <c r="C494" s="9">
        <f t="shared" ref="C494:C505" si="43">B494*0.05*(12-A494+1)/12</f>
        <v>50</v>
      </c>
      <c r="D494" s="10"/>
      <c r="E494" s="3">
        <f t="shared" si="40"/>
        <v>3.5000000000000003E-2</v>
      </c>
    </row>
    <row r="495" spans="1:5" hidden="1">
      <c r="A495" s="8">
        <v>2</v>
      </c>
      <c r="B495" s="9">
        <f>C1</f>
        <v>1000</v>
      </c>
      <c r="C495" s="9">
        <f t="shared" si="43"/>
        <v>45.833333333333336</v>
      </c>
      <c r="D495" s="10"/>
      <c r="E495" s="3">
        <f t="shared" si="40"/>
        <v>3.5000000000000003E-2</v>
      </c>
    </row>
    <row r="496" spans="1:5" hidden="1">
      <c r="A496" s="8">
        <v>3</v>
      </c>
      <c r="B496" s="9">
        <f>C1</f>
        <v>1000</v>
      </c>
      <c r="C496" s="9">
        <f t="shared" si="43"/>
        <v>41.666666666666664</v>
      </c>
      <c r="D496" s="10"/>
      <c r="E496" s="3">
        <f t="shared" si="40"/>
        <v>3.5000000000000003E-2</v>
      </c>
    </row>
    <row r="497" spans="1:5" hidden="1">
      <c r="A497" s="8">
        <v>4</v>
      </c>
      <c r="B497" s="9">
        <f>C1</f>
        <v>1000</v>
      </c>
      <c r="C497" s="9">
        <f t="shared" si="43"/>
        <v>37.5</v>
      </c>
      <c r="D497" s="10"/>
      <c r="E497" s="3">
        <f t="shared" si="40"/>
        <v>3.5000000000000003E-2</v>
      </c>
    </row>
    <row r="498" spans="1:5" hidden="1">
      <c r="A498" s="8">
        <v>5</v>
      </c>
      <c r="B498" s="9">
        <f>C1</f>
        <v>1000</v>
      </c>
      <c r="C498" s="9">
        <f t="shared" si="43"/>
        <v>33.333333333333336</v>
      </c>
      <c r="D498" s="10"/>
      <c r="E498" s="3">
        <f t="shared" si="40"/>
        <v>3.5000000000000003E-2</v>
      </c>
    </row>
    <row r="499" spans="1:5" hidden="1">
      <c r="A499" s="8">
        <v>6</v>
      </c>
      <c r="B499" s="9">
        <f>C1</f>
        <v>1000</v>
      </c>
      <c r="C499" s="9">
        <f t="shared" si="43"/>
        <v>29.166666666666668</v>
      </c>
      <c r="D499" s="10"/>
      <c r="E499" s="3">
        <f t="shared" si="40"/>
        <v>3.5000000000000003E-2</v>
      </c>
    </row>
    <row r="500" spans="1:5" hidden="1">
      <c r="A500" s="8">
        <v>7</v>
      </c>
      <c r="B500" s="9">
        <f>C1</f>
        <v>1000</v>
      </c>
      <c r="C500" s="9">
        <f t="shared" si="43"/>
        <v>25</v>
      </c>
      <c r="D500" s="10"/>
      <c r="E500" s="3">
        <f t="shared" si="40"/>
        <v>3.5000000000000003E-2</v>
      </c>
    </row>
    <row r="501" spans="1:5" hidden="1">
      <c r="A501" s="8">
        <v>8</v>
      </c>
      <c r="B501" s="9">
        <f>C1</f>
        <v>1000</v>
      </c>
      <c r="C501" s="9">
        <f t="shared" si="43"/>
        <v>20.833333333333332</v>
      </c>
      <c r="D501" s="10"/>
      <c r="E501" s="3">
        <f t="shared" si="40"/>
        <v>3.5000000000000003E-2</v>
      </c>
    </row>
    <row r="502" spans="1:5" hidden="1">
      <c r="A502" s="8">
        <v>9</v>
      </c>
      <c r="B502" s="9">
        <f>C1</f>
        <v>1000</v>
      </c>
      <c r="C502" s="9">
        <f t="shared" si="43"/>
        <v>16.666666666666668</v>
      </c>
      <c r="D502" s="10"/>
      <c r="E502" s="3">
        <f t="shared" si="40"/>
        <v>3.5000000000000003E-2</v>
      </c>
    </row>
    <row r="503" spans="1:5" hidden="1">
      <c r="A503" s="8">
        <v>10</v>
      </c>
      <c r="B503" s="9">
        <f>C1</f>
        <v>1000</v>
      </c>
      <c r="C503" s="9">
        <f t="shared" si="43"/>
        <v>12.5</v>
      </c>
      <c r="D503" s="10"/>
      <c r="E503" s="3">
        <f t="shared" si="40"/>
        <v>3.5000000000000003E-2</v>
      </c>
    </row>
    <row r="504" spans="1:5" hidden="1">
      <c r="A504" s="8">
        <v>11</v>
      </c>
      <c r="B504" s="9">
        <f>C1</f>
        <v>1000</v>
      </c>
      <c r="C504" s="9">
        <f t="shared" si="43"/>
        <v>8.3333333333333339</v>
      </c>
      <c r="D504" s="10"/>
      <c r="E504" s="3">
        <f t="shared" si="40"/>
        <v>3.5000000000000003E-2</v>
      </c>
    </row>
    <row r="505" spans="1:5" hidden="1">
      <c r="A505" s="8">
        <v>12</v>
      </c>
      <c r="B505" s="9">
        <f>C1</f>
        <v>1000</v>
      </c>
      <c r="C505" s="9">
        <f t="shared" si="43"/>
        <v>4.166666666666667</v>
      </c>
      <c r="D505" s="10"/>
      <c r="E505" s="3">
        <f t="shared" si="40"/>
        <v>3.5000000000000003E-2</v>
      </c>
    </row>
    <row r="506" spans="1:5">
      <c r="A506" s="11" t="s">
        <v>37</v>
      </c>
      <c r="B506" s="12">
        <f>SUM(B493:B505)</f>
        <v>1050124.448584998</v>
      </c>
      <c r="C506" s="12">
        <f>SUM(C493:C505)</f>
        <v>52231.222429249901</v>
      </c>
      <c r="D506" s="13">
        <f>B506+C506</f>
        <v>1102355.6710142479</v>
      </c>
      <c r="E506" s="3">
        <f t="shared" si="40"/>
        <v>3.5000000000000003E-2</v>
      </c>
    </row>
    <row r="507" spans="1:5" hidden="1">
      <c r="A507" s="8" t="s">
        <v>2</v>
      </c>
      <c r="B507" s="9">
        <f>D506</f>
        <v>1102355.6710142479</v>
      </c>
      <c r="C507" s="9">
        <f>B507*0.05</f>
        <v>55117.783550712396</v>
      </c>
      <c r="D507" s="10"/>
      <c r="E507" s="3">
        <f t="shared" si="40"/>
        <v>3.5000000000000003E-2</v>
      </c>
    </row>
    <row r="508" spans="1:5" hidden="1">
      <c r="A508" s="8">
        <v>1</v>
      </c>
      <c r="B508" s="9">
        <f>C1</f>
        <v>1000</v>
      </c>
      <c r="C508" s="9">
        <f t="shared" ref="C508:C519" si="44">B508*0.05*(12-A508+1)/12</f>
        <v>50</v>
      </c>
      <c r="D508" s="10"/>
      <c r="E508" s="3">
        <f t="shared" si="40"/>
        <v>3.5000000000000003E-2</v>
      </c>
    </row>
    <row r="509" spans="1:5" hidden="1">
      <c r="A509" s="8">
        <v>2</v>
      </c>
      <c r="B509" s="9">
        <f>C1</f>
        <v>1000</v>
      </c>
      <c r="C509" s="9">
        <f t="shared" si="44"/>
        <v>45.833333333333336</v>
      </c>
      <c r="D509" s="10"/>
      <c r="E509" s="3">
        <f t="shared" si="40"/>
        <v>3.5000000000000003E-2</v>
      </c>
    </row>
    <row r="510" spans="1:5" hidden="1">
      <c r="A510" s="8">
        <v>3</v>
      </c>
      <c r="B510" s="9">
        <f>C1</f>
        <v>1000</v>
      </c>
      <c r="C510" s="9">
        <f t="shared" si="44"/>
        <v>41.666666666666664</v>
      </c>
      <c r="D510" s="10"/>
      <c r="E510" s="3">
        <f t="shared" si="40"/>
        <v>3.5000000000000003E-2</v>
      </c>
    </row>
    <row r="511" spans="1:5" hidden="1">
      <c r="A511" s="8">
        <v>4</v>
      </c>
      <c r="B511" s="9">
        <f>C1</f>
        <v>1000</v>
      </c>
      <c r="C511" s="9">
        <f t="shared" si="44"/>
        <v>37.5</v>
      </c>
      <c r="D511" s="10"/>
      <c r="E511" s="3">
        <f t="shared" si="40"/>
        <v>3.5000000000000003E-2</v>
      </c>
    </row>
    <row r="512" spans="1:5" hidden="1">
      <c r="A512" s="8">
        <v>5</v>
      </c>
      <c r="B512" s="9">
        <f>C1</f>
        <v>1000</v>
      </c>
      <c r="C512" s="9">
        <f t="shared" si="44"/>
        <v>33.333333333333336</v>
      </c>
      <c r="D512" s="10"/>
      <c r="E512" s="3">
        <f t="shared" si="40"/>
        <v>3.5000000000000003E-2</v>
      </c>
    </row>
    <row r="513" spans="1:5" hidden="1">
      <c r="A513" s="8">
        <v>6</v>
      </c>
      <c r="B513" s="9">
        <f>C1</f>
        <v>1000</v>
      </c>
      <c r="C513" s="9">
        <f t="shared" si="44"/>
        <v>29.166666666666668</v>
      </c>
      <c r="D513" s="10"/>
      <c r="E513" s="3">
        <f t="shared" si="40"/>
        <v>3.5000000000000003E-2</v>
      </c>
    </row>
    <row r="514" spans="1:5" hidden="1">
      <c r="A514" s="8">
        <v>7</v>
      </c>
      <c r="B514" s="9">
        <f>C1</f>
        <v>1000</v>
      </c>
      <c r="C514" s="9">
        <f t="shared" si="44"/>
        <v>25</v>
      </c>
      <c r="D514" s="10"/>
      <c r="E514" s="3">
        <f t="shared" si="40"/>
        <v>3.5000000000000003E-2</v>
      </c>
    </row>
    <row r="515" spans="1:5" hidden="1">
      <c r="A515" s="8">
        <v>8</v>
      </c>
      <c r="B515" s="9">
        <f>C1</f>
        <v>1000</v>
      </c>
      <c r="C515" s="9">
        <f t="shared" si="44"/>
        <v>20.833333333333332</v>
      </c>
      <c r="D515" s="10"/>
      <c r="E515" s="3">
        <f t="shared" si="40"/>
        <v>3.5000000000000003E-2</v>
      </c>
    </row>
    <row r="516" spans="1:5" hidden="1">
      <c r="A516" s="8">
        <v>9</v>
      </c>
      <c r="B516" s="9">
        <f>C1</f>
        <v>1000</v>
      </c>
      <c r="C516" s="9">
        <f t="shared" si="44"/>
        <v>16.666666666666668</v>
      </c>
      <c r="D516" s="10"/>
      <c r="E516" s="3">
        <f t="shared" ref="E516:E562" si="45">E515</f>
        <v>3.5000000000000003E-2</v>
      </c>
    </row>
    <row r="517" spans="1:5" hidden="1">
      <c r="A517" s="8">
        <v>10</v>
      </c>
      <c r="B517" s="9">
        <f>C1</f>
        <v>1000</v>
      </c>
      <c r="C517" s="9">
        <f t="shared" si="44"/>
        <v>12.5</v>
      </c>
      <c r="D517" s="10"/>
      <c r="E517" s="3">
        <f t="shared" si="45"/>
        <v>3.5000000000000003E-2</v>
      </c>
    </row>
    <row r="518" spans="1:5" hidden="1">
      <c r="A518" s="8">
        <v>11</v>
      </c>
      <c r="B518" s="9">
        <f>C1</f>
        <v>1000</v>
      </c>
      <c r="C518" s="9">
        <f t="shared" si="44"/>
        <v>8.3333333333333339</v>
      </c>
      <c r="D518" s="10"/>
      <c r="E518" s="3">
        <f t="shared" si="45"/>
        <v>3.5000000000000003E-2</v>
      </c>
    </row>
    <row r="519" spans="1:5" hidden="1">
      <c r="A519" s="8">
        <v>12</v>
      </c>
      <c r="B519" s="9">
        <f>C1</f>
        <v>1000</v>
      </c>
      <c r="C519" s="9">
        <f t="shared" si="44"/>
        <v>4.166666666666667</v>
      </c>
      <c r="D519" s="10"/>
      <c r="E519" s="3">
        <f t="shared" si="45"/>
        <v>3.5000000000000003E-2</v>
      </c>
    </row>
    <row r="520" spans="1:5">
      <c r="A520" s="11" t="s">
        <v>38</v>
      </c>
      <c r="B520" s="12">
        <f>SUM(B507:B519)</f>
        <v>1114355.6710142479</v>
      </c>
      <c r="C520" s="12">
        <f>SUM(C507:C519)</f>
        <v>55442.783550712396</v>
      </c>
      <c r="D520" s="13">
        <f>B520+C520</f>
        <v>1169798.4545649602</v>
      </c>
      <c r="E520" s="3">
        <f t="shared" si="45"/>
        <v>3.5000000000000003E-2</v>
      </c>
    </row>
    <row r="521" spans="1:5" hidden="1">
      <c r="A521" s="8" t="s">
        <v>2</v>
      </c>
      <c r="B521" s="9">
        <f>D520</f>
        <v>1169798.4545649602</v>
      </c>
      <c r="C521" s="9">
        <f>B521*0.05</f>
        <v>58489.922728248013</v>
      </c>
      <c r="D521" s="10"/>
      <c r="E521" s="3">
        <f t="shared" si="45"/>
        <v>3.5000000000000003E-2</v>
      </c>
    </row>
    <row r="522" spans="1:5" hidden="1">
      <c r="A522" s="8">
        <v>1</v>
      </c>
      <c r="B522" s="9">
        <f>C1</f>
        <v>1000</v>
      </c>
      <c r="C522" s="9">
        <f t="shared" ref="C522:C533" si="46">B522*0.05*(12-A522+1)/12</f>
        <v>50</v>
      </c>
      <c r="D522" s="10"/>
      <c r="E522" s="3">
        <f t="shared" si="45"/>
        <v>3.5000000000000003E-2</v>
      </c>
    </row>
    <row r="523" spans="1:5" hidden="1">
      <c r="A523" s="8">
        <v>2</v>
      </c>
      <c r="B523" s="9">
        <f>C1</f>
        <v>1000</v>
      </c>
      <c r="C523" s="9">
        <f t="shared" si="46"/>
        <v>45.833333333333336</v>
      </c>
      <c r="D523" s="10"/>
      <c r="E523" s="3">
        <f t="shared" si="45"/>
        <v>3.5000000000000003E-2</v>
      </c>
    </row>
    <row r="524" spans="1:5" hidden="1">
      <c r="A524" s="8">
        <v>3</v>
      </c>
      <c r="B524" s="9">
        <f>C1</f>
        <v>1000</v>
      </c>
      <c r="C524" s="9">
        <f t="shared" si="46"/>
        <v>41.666666666666664</v>
      </c>
      <c r="D524" s="10"/>
      <c r="E524" s="3">
        <f t="shared" si="45"/>
        <v>3.5000000000000003E-2</v>
      </c>
    </row>
    <row r="525" spans="1:5" hidden="1">
      <c r="A525" s="8">
        <v>4</v>
      </c>
      <c r="B525" s="9">
        <f>C1</f>
        <v>1000</v>
      </c>
      <c r="C525" s="9">
        <f t="shared" si="46"/>
        <v>37.5</v>
      </c>
      <c r="D525" s="10"/>
      <c r="E525" s="3">
        <f t="shared" si="45"/>
        <v>3.5000000000000003E-2</v>
      </c>
    </row>
    <row r="526" spans="1:5" hidden="1">
      <c r="A526" s="8">
        <v>5</v>
      </c>
      <c r="B526" s="9">
        <f>C1</f>
        <v>1000</v>
      </c>
      <c r="C526" s="9">
        <f t="shared" si="46"/>
        <v>33.333333333333336</v>
      </c>
      <c r="D526" s="10"/>
      <c r="E526" s="3">
        <f t="shared" si="45"/>
        <v>3.5000000000000003E-2</v>
      </c>
    </row>
    <row r="527" spans="1:5" hidden="1">
      <c r="A527" s="8">
        <v>6</v>
      </c>
      <c r="B527" s="9">
        <f>C1</f>
        <v>1000</v>
      </c>
      <c r="C527" s="9">
        <f t="shared" si="46"/>
        <v>29.166666666666668</v>
      </c>
      <c r="D527" s="10"/>
      <c r="E527" s="3">
        <f t="shared" si="45"/>
        <v>3.5000000000000003E-2</v>
      </c>
    </row>
    <row r="528" spans="1:5" hidden="1">
      <c r="A528" s="8">
        <v>7</v>
      </c>
      <c r="B528" s="9">
        <f>C1</f>
        <v>1000</v>
      </c>
      <c r="C528" s="9">
        <f t="shared" si="46"/>
        <v>25</v>
      </c>
      <c r="D528" s="10"/>
      <c r="E528" s="3">
        <f t="shared" si="45"/>
        <v>3.5000000000000003E-2</v>
      </c>
    </row>
    <row r="529" spans="1:5" hidden="1">
      <c r="A529" s="8">
        <v>8</v>
      </c>
      <c r="B529" s="9">
        <f>C1</f>
        <v>1000</v>
      </c>
      <c r="C529" s="9">
        <f t="shared" si="46"/>
        <v>20.833333333333332</v>
      </c>
      <c r="D529" s="10"/>
      <c r="E529" s="3">
        <f t="shared" si="45"/>
        <v>3.5000000000000003E-2</v>
      </c>
    </row>
    <row r="530" spans="1:5" hidden="1">
      <c r="A530" s="8">
        <v>9</v>
      </c>
      <c r="B530" s="9">
        <f>C1</f>
        <v>1000</v>
      </c>
      <c r="C530" s="9">
        <f t="shared" si="46"/>
        <v>16.666666666666668</v>
      </c>
      <c r="D530" s="10"/>
      <c r="E530" s="3">
        <f t="shared" si="45"/>
        <v>3.5000000000000003E-2</v>
      </c>
    </row>
    <row r="531" spans="1:5" hidden="1">
      <c r="A531" s="8">
        <v>10</v>
      </c>
      <c r="B531" s="9">
        <f>C1</f>
        <v>1000</v>
      </c>
      <c r="C531" s="9">
        <f t="shared" si="46"/>
        <v>12.5</v>
      </c>
      <c r="D531" s="10"/>
      <c r="E531" s="3">
        <f t="shared" si="45"/>
        <v>3.5000000000000003E-2</v>
      </c>
    </row>
    <row r="532" spans="1:5" hidden="1">
      <c r="A532" s="8">
        <v>11</v>
      </c>
      <c r="B532" s="9">
        <f>C1</f>
        <v>1000</v>
      </c>
      <c r="C532" s="9">
        <f t="shared" si="46"/>
        <v>8.3333333333333339</v>
      </c>
      <c r="D532" s="10"/>
      <c r="E532" s="3">
        <f t="shared" si="45"/>
        <v>3.5000000000000003E-2</v>
      </c>
    </row>
    <row r="533" spans="1:5" hidden="1">
      <c r="A533" s="8">
        <v>12</v>
      </c>
      <c r="B533" s="9">
        <f>C1</f>
        <v>1000</v>
      </c>
      <c r="C533" s="9">
        <f t="shared" si="46"/>
        <v>4.166666666666667</v>
      </c>
      <c r="D533" s="10"/>
      <c r="E533" s="3">
        <f t="shared" si="45"/>
        <v>3.5000000000000003E-2</v>
      </c>
    </row>
    <row r="534" spans="1:5">
      <c r="A534" s="11" t="s">
        <v>39</v>
      </c>
      <c r="B534" s="12">
        <f>SUM(B521:B533)</f>
        <v>1181798.4545649602</v>
      </c>
      <c r="C534" s="12">
        <f>SUM(C521:C533)</f>
        <v>58814.922728248013</v>
      </c>
      <c r="D534" s="13">
        <f>B534+C534</f>
        <v>1240613.3772932081</v>
      </c>
      <c r="E534" s="3">
        <f t="shared" si="45"/>
        <v>3.5000000000000003E-2</v>
      </c>
    </row>
    <row r="535" spans="1:5" hidden="1">
      <c r="A535" s="8" t="s">
        <v>2</v>
      </c>
      <c r="B535" s="9">
        <f>D534</f>
        <v>1240613.3772932081</v>
      </c>
      <c r="C535" s="9">
        <f>B535*0.05</f>
        <v>62030.668864660409</v>
      </c>
      <c r="D535" s="10"/>
      <c r="E535" s="3">
        <f t="shared" si="45"/>
        <v>3.5000000000000003E-2</v>
      </c>
    </row>
    <row r="536" spans="1:5" hidden="1">
      <c r="A536" s="8">
        <v>1</v>
      </c>
      <c r="B536" s="9">
        <f>C1</f>
        <v>1000</v>
      </c>
      <c r="C536" s="9">
        <f t="shared" ref="C536:C547" si="47">B536*0.05*(12-A536+1)/12</f>
        <v>50</v>
      </c>
      <c r="D536" s="10"/>
      <c r="E536" s="3">
        <f t="shared" si="45"/>
        <v>3.5000000000000003E-2</v>
      </c>
    </row>
    <row r="537" spans="1:5" hidden="1">
      <c r="A537" s="8">
        <v>2</v>
      </c>
      <c r="B537" s="9">
        <f>C1</f>
        <v>1000</v>
      </c>
      <c r="C537" s="9">
        <f t="shared" si="47"/>
        <v>45.833333333333336</v>
      </c>
      <c r="D537" s="10"/>
      <c r="E537" s="3">
        <f t="shared" si="45"/>
        <v>3.5000000000000003E-2</v>
      </c>
    </row>
    <row r="538" spans="1:5" hidden="1">
      <c r="A538" s="8">
        <v>3</v>
      </c>
      <c r="B538" s="9">
        <f>C1</f>
        <v>1000</v>
      </c>
      <c r="C538" s="9">
        <f t="shared" si="47"/>
        <v>41.666666666666664</v>
      </c>
      <c r="D538" s="10"/>
      <c r="E538" s="3">
        <f t="shared" si="45"/>
        <v>3.5000000000000003E-2</v>
      </c>
    </row>
    <row r="539" spans="1:5" hidden="1">
      <c r="A539" s="8">
        <v>4</v>
      </c>
      <c r="B539" s="9">
        <f>C1</f>
        <v>1000</v>
      </c>
      <c r="C539" s="9">
        <f t="shared" si="47"/>
        <v>37.5</v>
      </c>
      <c r="D539" s="10"/>
      <c r="E539" s="3">
        <f t="shared" si="45"/>
        <v>3.5000000000000003E-2</v>
      </c>
    </row>
    <row r="540" spans="1:5" hidden="1">
      <c r="A540" s="8">
        <v>5</v>
      </c>
      <c r="B540" s="9">
        <f>C1</f>
        <v>1000</v>
      </c>
      <c r="C540" s="9">
        <f t="shared" si="47"/>
        <v>33.333333333333336</v>
      </c>
      <c r="D540" s="10"/>
      <c r="E540" s="3">
        <f t="shared" si="45"/>
        <v>3.5000000000000003E-2</v>
      </c>
    </row>
    <row r="541" spans="1:5" hidden="1">
      <c r="A541" s="8">
        <v>6</v>
      </c>
      <c r="B541" s="9">
        <f>C1</f>
        <v>1000</v>
      </c>
      <c r="C541" s="9">
        <f t="shared" si="47"/>
        <v>29.166666666666668</v>
      </c>
      <c r="D541" s="10"/>
      <c r="E541" s="3">
        <f t="shared" si="45"/>
        <v>3.5000000000000003E-2</v>
      </c>
    </row>
    <row r="542" spans="1:5" hidden="1">
      <c r="A542" s="8">
        <v>7</v>
      </c>
      <c r="B542" s="9">
        <f>C1</f>
        <v>1000</v>
      </c>
      <c r="C542" s="9">
        <f t="shared" si="47"/>
        <v>25</v>
      </c>
      <c r="D542" s="10"/>
      <c r="E542" s="3">
        <f t="shared" si="45"/>
        <v>3.5000000000000003E-2</v>
      </c>
    </row>
    <row r="543" spans="1:5" hidden="1">
      <c r="A543" s="8">
        <v>8</v>
      </c>
      <c r="B543" s="9">
        <f>C1</f>
        <v>1000</v>
      </c>
      <c r="C543" s="9">
        <f t="shared" si="47"/>
        <v>20.833333333333332</v>
      </c>
      <c r="D543" s="10"/>
      <c r="E543" s="3">
        <f t="shared" si="45"/>
        <v>3.5000000000000003E-2</v>
      </c>
    </row>
    <row r="544" spans="1:5" hidden="1">
      <c r="A544" s="8">
        <v>9</v>
      </c>
      <c r="B544" s="9">
        <f>C1</f>
        <v>1000</v>
      </c>
      <c r="C544" s="9">
        <f t="shared" si="47"/>
        <v>16.666666666666668</v>
      </c>
      <c r="D544" s="10"/>
      <c r="E544" s="3">
        <f t="shared" si="45"/>
        <v>3.5000000000000003E-2</v>
      </c>
    </row>
    <row r="545" spans="1:5" hidden="1">
      <c r="A545" s="8">
        <v>10</v>
      </c>
      <c r="B545" s="9">
        <f>C1</f>
        <v>1000</v>
      </c>
      <c r="C545" s="9">
        <f t="shared" si="47"/>
        <v>12.5</v>
      </c>
      <c r="D545" s="10"/>
      <c r="E545" s="3">
        <f t="shared" si="45"/>
        <v>3.5000000000000003E-2</v>
      </c>
    </row>
    <row r="546" spans="1:5" hidden="1">
      <c r="A546" s="8">
        <v>11</v>
      </c>
      <c r="B546" s="9">
        <f>C1</f>
        <v>1000</v>
      </c>
      <c r="C546" s="9">
        <f t="shared" si="47"/>
        <v>8.3333333333333339</v>
      </c>
      <c r="D546" s="10"/>
      <c r="E546" s="3">
        <f t="shared" si="45"/>
        <v>3.5000000000000003E-2</v>
      </c>
    </row>
    <row r="547" spans="1:5" hidden="1">
      <c r="A547" s="8">
        <v>12</v>
      </c>
      <c r="B547" s="9">
        <f>C1</f>
        <v>1000</v>
      </c>
      <c r="C547" s="9">
        <f t="shared" si="47"/>
        <v>4.166666666666667</v>
      </c>
      <c r="D547" s="10"/>
      <c r="E547" s="3">
        <f t="shared" si="45"/>
        <v>3.5000000000000003E-2</v>
      </c>
    </row>
    <row r="548" spans="1:5">
      <c r="A548" s="11" t="s">
        <v>40</v>
      </c>
      <c r="B548" s="12">
        <f>SUM(B535:B547)</f>
        <v>1252613.3772932081</v>
      </c>
      <c r="C548" s="12">
        <f>SUM(C535:C547)</f>
        <v>62355.668864660409</v>
      </c>
      <c r="D548" s="13">
        <f>B548+C548</f>
        <v>1314969.0461578686</v>
      </c>
      <c r="E548" s="3">
        <f t="shared" si="45"/>
        <v>3.5000000000000003E-2</v>
      </c>
    </row>
    <row r="549" spans="1:5" hidden="1">
      <c r="A549" s="8" t="s">
        <v>2</v>
      </c>
      <c r="B549" s="9">
        <f>D548</f>
        <v>1314969.0461578686</v>
      </c>
      <c r="C549" s="9">
        <f>B549*0.05</f>
        <v>65748.452307893429</v>
      </c>
      <c r="D549" s="10"/>
      <c r="E549" s="3">
        <f t="shared" si="45"/>
        <v>3.5000000000000003E-2</v>
      </c>
    </row>
    <row r="550" spans="1:5" hidden="1">
      <c r="A550" s="8">
        <v>1</v>
      </c>
      <c r="B550" s="9">
        <f>C1</f>
        <v>1000</v>
      </c>
      <c r="C550" s="9">
        <f t="shared" ref="C550:C561" si="48">B550*0.05*(12-A550+1)/12</f>
        <v>50</v>
      </c>
      <c r="D550" s="10"/>
      <c r="E550" s="3">
        <f t="shared" si="45"/>
        <v>3.5000000000000003E-2</v>
      </c>
    </row>
    <row r="551" spans="1:5" hidden="1">
      <c r="A551" s="8">
        <v>2</v>
      </c>
      <c r="B551" s="9">
        <f>C1</f>
        <v>1000</v>
      </c>
      <c r="C551" s="9">
        <f t="shared" si="48"/>
        <v>45.833333333333336</v>
      </c>
      <c r="D551" s="10"/>
      <c r="E551" s="3">
        <f t="shared" si="45"/>
        <v>3.5000000000000003E-2</v>
      </c>
    </row>
    <row r="552" spans="1:5" hidden="1">
      <c r="A552" s="8">
        <v>3</v>
      </c>
      <c r="B552" s="9">
        <f>C1</f>
        <v>1000</v>
      </c>
      <c r="C552" s="9">
        <f t="shared" si="48"/>
        <v>41.666666666666664</v>
      </c>
      <c r="D552" s="10"/>
      <c r="E552" s="3">
        <f t="shared" si="45"/>
        <v>3.5000000000000003E-2</v>
      </c>
    </row>
    <row r="553" spans="1:5" hidden="1">
      <c r="A553" s="8">
        <v>4</v>
      </c>
      <c r="B553" s="9">
        <f>C1</f>
        <v>1000</v>
      </c>
      <c r="C553" s="9">
        <f t="shared" si="48"/>
        <v>37.5</v>
      </c>
      <c r="D553" s="10"/>
      <c r="E553" s="3">
        <f t="shared" si="45"/>
        <v>3.5000000000000003E-2</v>
      </c>
    </row>
    <row r="554" spans="1:5" hidden="1">
      <c r="A554" s="8">
        <v>5</v>
      </c>
      <c r="B554" s="9">
        <f>C1</f>
        <v>1000</v>
      </c>
      <c r="C554" s="9">
        <f t="shared" si="48"/>
        <v>33.333333333333336</v>
      </c>
      <c r="D554" s="10"/>
      <c r="E554" s="3">
        <f t="shared" si="45"/>
        <v>3.5000000000000003E-2</v>
      </c>
    </row>
    <row r="555" spans="1:5" hidden="1">
      <c r="A555" s="8">
        <v>6</v>
      </c>
      <c r="B555" s="9">
        <f>C1</f>
        <v>1000</v>
      </c>
      <c r="C555" s="9">
        <f t="shared" si="48"/>
        <v>29.166666666666668</v>
      </c>
      <c r="D555" s="10"/>
      <c r="E555" s="3">
        <f t="shared" si="45"/>
        <v>3.5000000000000003E-2</v>
      </c>
    </row>
    <row r="556" spans="1:5" hidden="1">
      <c r="A556" s="8">
        <v>7</v>
      </c>
      <c r="B556" s="9">
        <f>C1</f>
        <v>1000</v>
      </c>
      <c r="C556" s="9">
        <f t="shared" si="48"/>
        <v>25</v>
      </c>
      <c r="D556" s="10"/>
      <c r="E556" s="3">
        <f t="shared" si="45"/>
        <v>3.5000000000000003E-2</v>
      </c>
    </row>
    <row r="557" spans="1:5" hidden="1">
      <c r="A557" s="8">
        <v>8</v>
      </c>
      <c r="B557" s="9">
        <f>C1</f>
        <v>1000</v>
      </c>
      <c r="C557" s="9">
        <f t="shared" si="48"/>
        <v>20.833333333333332</v>
      </c>
      <c r="D557" s="10"/>
      <c r="E557" s="3">
        <f t="shared" si="45"/>
        <v>3.5000000000000003E-2</v>
      </c>
    </row>
    <row r="558" spans="1:5" hidden="1">
      <c r="A558" s="8">
        <v>9</v>
      </c>
      <c r="B558" s="9">
        <f>C1</f>
        <v>1000</v>
      </c>
      <c r="C558" s="9">
        <f t="shared" si="48"/>
        <v>16.666666666666668</v>
      </c>
      <c r="D558" s="10"/>
      <c r="E558" s="3">
        <f t="shared" si="45"/>
        <v>3.5000000000000003E-2</v>
      </c>
    </row>
    <row r="559" spans="1:5" hidden="1">
      <c r="A559" s="8">
        <v>10</v>
      </c>
      <c r="B559" s="9">
        <f>C1</f>
        <v>1000</v>
      </c>
      <c r="C559" s="9">
        <f t="shared" si="48"/>
        <v>12.5</v>
      </c>
      <c r="D559" s="10"/>
      <c r="E559" s="3">
        <f t="shared" si="45"/>
        <v>3.5000000000000003E-2</v>
      </c>
    </row>
    <row r="560" spans="1:5" hidden="1">
      <c r="A560" s="8">
        <v>11</v>
      </c>
      <c r="B560" s="9">
        <f>C1</f>
        <v>1000</v>
      </c>
      <c r="C560" s="9">
        <f t="shared" si="48"/>
        <v>8.3333333333333339</v>
      </c>
      <c r="D560" s="10"/>
      <c r="E560" s="3">
        <f t="shared" si="45"/>
        <v>3.5000000000000003E-2</v>
      </c>
    </row>
    <row r="561" spans="1:5" hidden="1">
      <c r="A561" s="8">
        <v>12</v>
      </c>
      <c r="B561" s="9">
        <f>C1</f>
        <v>1000</v>
      </c>
      <c r="C561" s="9">
        <f t="shared" si="48"/>
        <v>4.166666666666667</v>
      </c>
      <c r="D561" s="10"/>
      <c r="E561" s="3">
        <f t="shared" si="45"/>
        <v>3.5000000000000003E-2</v>
      </c>
    </row>
    <row r="562" spans="1:5">
      <c r="A562" s="11" t="s">
        <v>41</v>
      </c>
      <c r="B562" s="12">
        <f>SUM(B549:B561)</f>
        <v>1326969.0461578686</v>
      </c>
      <c r="C562" s="12">
        <f>SUM(C549:C561)</f>
        <v>66073.452307893429</v>
      </c>
      <c r="D562" s="13">
        <f>B562+C562</f>
        <v>1393042.498465762</v>
      </c>
      <c r="E562" s="3">
        <f t="shared" si="45"/>
        <v>3.5000000000000003E-2</v>
      </c>
    </row>
  </sheetData>
  <mergeCells count="2">
    <mergeCell ref="A1:B1"/>
    <mergeCell ref="A2:B2"/>
  </mergeCells>
  <pageMargins left="0.70866141732283472" right="0.23622047244094491" top="0.74803149606299213" bottom="0.74803149606299213" header="0.31496062992125984" footer="0.31496062992125984"/>
  <pageSetup paperSize="9" orientation="portrait" horizontalDpi="180" verticalDpi="180" r:id="rId1"/>
  <headerFooter>
    <oddHeader>&amp;R&amp;P&amp; /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topLeftCell="B1" zoomScale="85" zoomScaleNormal="85" workbookViewId="0">
      <selection activeCell="G21" sqref="G21"/>
    </sheetView>
  </sheetViews>
  <sheetFormatPr defaultRowHeight="14.25"/>
  <cols>
    <col min="1" max="1" width="8" bestFit="1" customWidth="1"/>
    <col min="2" max="2" width="16.125" bestFit="1" customWidth="1"/>
    <col min="3" max="3" width="18" bestFit="1" customWidth="1"/>
    <col min="4" max="4" width="20.125" bestFit="1" customWidth="1"/>
  </cols>
  <sheetData>
    <row r="1" spans="1:4" ht="27.75" customHeight="1">
      <c r="A1" s="21" t="s">
        <v>50</v>
      </c>
      <c r="B1" s="21"/>
      <c r="C1" s="17">
        <f>คำนวณเอง!C1</f>
        <v>1000</v>
      </c>
      <c r="D1" t="s">
        <v>51</v>
      </c>
    </row>
    <row r="2" spans="1:4" ht="18">
      <c r="B2" s="7" t="s">
        <v>49</v>
      </c>
      <c r="C2" s="7" t="s">
        <v>47</v>
      </c>
      <c r="D2" s="7" t="s">
        <v>48</v>
      </c>
    </row>
    <row r="3" spans="1:4" ht="18">
      <c r="A3" s="11" t="s">
        <v>1</v>
      </c>
      <c r="B3" s="17">
        <f>คำนวณเอง!B16</f>
        <v>12000</v>
      </c>
      <c r="C3" s="17">
        <f>คำนวณเอง!C16</f>
        <v>227.5</v>
      </c>
      <c r="D3" s="17">
        <f>คำนวณเอง!D16</f>
        <v>12227.5</v>
      </c>
    </row>
    <row r="4" spans="1:4" ht="18">
      <c r="A4" s="11" t="s">
        <v>6</v>
      </c>
      <c r="B4" s="17">
        <f>คำนวณเอง!B72</f>
        <v>63841.070941562502</v>
      </c>
      <c r="C4" s="17">
        <f>คำนวณเอง!C72</f>
        <v>2139.4374829546878</v>
      </c>
      <c r="D4" s="17">
        <f>คำนวณเอง!D72</f>
        <v>65980.508424517189</v>
      </c>
    </row>
    <row r="5" spans="1:4" ht="18">
      <c r="A5" s="11" t="s">
        <v>11</v>
      </c>
      <c r="B5" s="17">
        <f>คำนวณเอง!B142</f>
        <v>139663.32194444007</v>
      </c>
      <c r="C5" s="17">
        <f>คำนวณเอง!C142</f>
        <v>4793.2162680554029</v>
      </c>
      <c r="D5" s="17">
        <f>คำนวณเอง!D142</f>
        <v>144456.53821249548</v>
      </c>
    </row>
    <row r="6" spans="1:4" ht="18">
      <c r="A6" s="11" t="s">
        <v>16</v>
      </c>
      <c r="B6" s="17">
        <f>คำนวณเอง!B212</f>
        <v>229716.37112387779</v>
      </c>
      <c r="C6" s="17">
        <f>คำนวณเอง!C212</f>
        <v>7945.0729893357238</v>
      </c>
      <c r="D6" s="17">
        <f>คำนวณเอง!D212</f>
        <v>237661.44411321351</v>
      </c>
    </row>
    <row r="7" spans="1:4" ht="18">
      <c r="A7" s="11" t="s">
        <v>21</v>
      </c>
      <c r="B7" s="17">
        <f>คำนวณเอง!B282</f>
        <v>354001.26132863679</v>
      </c>
      <c r="C7" s="17">
        <f>คำนวณเอง!C282</f>
        <v>17425.063066431841</v>
      </c>
      <c r="D7" s="17">
        <f>คำนวณเอง!D282</f>
        <v>371426.32439506863</v>
      </c>
    </row>
    <row r="8" spans="1:4" ht="18">
      <c r="A8" s="11" t="s">
        <v>26</v>
      </c>
      <c r="B8" s="17">
        <f>คำนวณเอง!B352</f>
        <v>516593.30934173334</v>
      </c>
      <c r="C8" s="17">
        <f>คำนวณเอง!C352</f>
        <v>25554.66546708667</v>
      </c>
      <c r="D8" s="17">
        <f>คำนวณเอง!D352</f>
        <v>542147.97480882006</v>
      </c>
    </row>
    <row r="9" spans="1:4" ht="18">
      <c r="A9" s="11" t="s">
        <v>31</v>
      </c>
      <c r="B9" s="17">
        <f>คำนวณเอง!B422</f>
        <v>724106.54242996336</v>
      </c>
      <c r="C9" s="17">
        <f>คำนวณเอง!C422</f>
        <v>35930.327121498172</v>
      </c>
      <c r="D9" s="17">
        <f>คำนวณเอง!D422</f>
        <v>760036.86955146154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คำนวณเอง</vt:lpstr>
      <vt:lpstr>Sheet3</vt:lpstr>
      <vt:lpstr>คำนวณเอง!Print_Titles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GUN</cp:lastModifiedBy>
  <cp:lastPrinted>2014-08-01T05:15:27Z</cp:lastPrinted>
  <dcterms:created xsi:type="dcterms:W3CDTF">2014-05-09T08:24:43Z</dcterms:created>
  <dcterms:modified xsi:type="dcterms:W3CDTF">2023-11-20T07:18:22Z</dcterms:modified>
</cp:coreProperties>
</file>